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432"/>
  </bookViews>
  <sheets>
    <sheet name="ZP" sheetId="5" r:id="rId1"/>
  </sheets>
  <definedNames>
    <definedName name="_xlnm.Print_Area" localSheetId="0">ZP!$A$1:$W$68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5" l="1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E32" i="5"/>
  <c r="E33" i="5"/>
  <c r="E34" i="5"/>
  <c r="E37" i="5"/>
  <c r="E38" i="5"/>
  <c r="E39" i="5"/>
  <c r="E40" i="5"/>
  <c r="E41" i="5"/>
  <c r="E42" i="5"/>
  <c r="E31" i="5"/>
  <c r="E30" i="5"/>
  <c r="F45" i="5"/>
  <c r="S46" i="5"/>
  <c r="E45" i="5"/>
  <c r="F46" i="5"/>
  <c r="J46" i="5"/>
  <c r="N46" i="5"/>
</calcChain>
</file>

<file path=xl/sharedStrings.xml><?xml version="1.0" encoding="utf-8"?>
<sst xmlns="http://schemas.openxmlformats.org/spreadsheetml/2006/main" count="156" uniqueCount="110">
  <si>
    <t>DOKUMENTACJA PROGRAMU KSZTAŁCENIA</t>
  </si>
  <si>
    <t>Druk DNiSS nr PK_8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</si>
  <si>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</si>
  <si>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drugiego stopnia</t>
    </r>
  </si>
  <si>
    <r>
      <t>Forma studiów:</t>
    </r>
    <r>
      <rPr>
        <sz val="14"/>
        <rFont val="Book Antiqua"/>
        <family val="1"/>
        <charset val="238"/>
      </rPr>
      <t xml:space="preserve"> niestacjonarne</t>
    </r>
  </si>
  <si>
    <r>
      <t>Wydział:</t>
    </r>
    <r>
      <rPr>
        <sz val="14"/>
        <rFont val="Book Antiqua"/>
        <family val="1"/>
        <charset val="238"/>
      </rPr>
      <t xml:space="preserve"> Zarządzania i Transportu</t>
    </r>
  </si>
  <si>
    <t>8.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</si>
  <si>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</si>
  <si>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</si>
  <si>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</si>
  <si>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</si>
  <si>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</si>
  <si>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</si>
  <si>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</si>
  <si>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</si>
  <si>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</si>
  <si>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</si>
  <si>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</si>
  <si>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ECTS</t>
  </si>
  <si>
    <t>W</t>
  </si>
  <si>
    <t>C</t>
  </si>
  <si>
    <t>L</t>
  </si>
  <si>
    <t>K</t>
  </si>
  <si>
    <t>S</t>
  </si>
  <si>
    <t>ZNA51</t>
  </si>
  <si>
    <t>Koncepcje zarządzania</t>
  </si>
  <si>
    <t>P</t>
  </si>
  <si>
    <t>ZNA52</t>
  </si>
  <si>
    <t>Makroekonomia</t>
  </si>
  <si>
    <t>ZNA53</t>
  </si>
  <si>
    <t>Etyka w zarządzaniu</t>
  </si>
  <si>
    <t>ZNA54</t>
  </si>
  <si>
    <t>ZNC51</t>
  </si>
  <si>
    <t>Ochrona własności przemysłowej i prawo autorskie</t>
  </si>
  <si>
    <t>O</t>
  </si>
  <si>
    <t>ZNC92</t>
  </si>
  <si>
    <t>Język obcy II</t>
  </si>
  <si>
    <t>ZNA55</t>
  </si>
  <si>
    <t>Prawo cywilne</t>
  </si>
  <si>
    <t>ZNB51</t>
  </si>
  <si>
    <t>Zarządzanie strategiczne</t>
  </si>
  <si>
    <t>ZNB57</t>
  </si>
  <si>
    <t>Zarządzanie procesami</t>
  </si>
  <si>
    <t>ZNB52</t>
  </si>
  <si>
    <t>Rachunkowośc zarządcza</t>
  </si>
  <si>
    <t>ZNB59</t>
  </si>
  <si>
    <t>Przedsiębiorczość</t>
  </si>
  <si>
    <t>ZNB55</t>
  </si>
  <si>
    <t>ZNB54</t>
  </si>
  <si>
    <t>Logistyka</t>
  </si>
  <si>
    <t>ZNB58</t>
  </si>
  <si>
    <t>Marketing międzynarodowy</t>
  </si>
  <si>
    <t>ZNB56</t>
  </si>
  <si>
    <t>Psychologia w zarządzaniu</t>
  </si>
  <si>
    <t>ZNB53</t>
  </si>
  <si>
    <t>Prawo handlowe</t>
  </si>
  <si>
    <t>Seminarium</t>
  </si>
  <si>
    <t>Praktyki zawodowe</t>
  </si>
  <si>
    <t>Praktykom zawodowym przypisuje się punkty ECTS i uwzględnia w semestrze, po którym praktyki się kończą.</t>
  </si>
  <si>
    <t>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</si>
  <si>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</si>
  <si>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</si>
  <si>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</si>
  <si>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</si>
  <si>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</si>
  <si>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</si>
  <si>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</si>
  <si>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</si>
  <si>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</si>
  <si>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</si>
  <si>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</si>
  <si>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</si>
  <si>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</si>
  <si>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</si>
  <si>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</si>
  <si>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</si>
  <si>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</si>
  <si>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</si>
  <si>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</si>
  <si>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</si>
  <si>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</si>
  <si>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</si>
  <si>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</si>
  <si>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</si>
  <si>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ZNF51</t>
  </si>
  <si>
    <t>Marketing usług</t>
  </si>
  <si>
    <t>ZNF52</t>
  </si>
  <si>
    <t>Zarządzanie wizerunkiem</t>
  </si>
  <si>
    <t>ZNF53</t>
  </si>
  <si>
    <t>ZNF54</t>
  </si>
  <si>
    <t>Instrumenty promocji</t>
  </si>
  <si>
    <t>ZNF55</t>
  </si>
  <si>
    <t>ZNF99</t>
  </si>
  <si>
    <t>ZNF56</t>
  </si>
  <si>
    <t>ZNF57</t>
  </si>
  <si>
    <t>Zarządzanie produktem</t>
  </si>
  <si>
    <t>ZNF58</t>
  </si>
  <si>
    <t>ZNF59</t>
  </si>
  <si>
    <t>Zarządzanie firmą</t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</si>
  <si>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</si>
  <si>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t>Statystyka matematyczna</t>
  </si>
  <si>
    <t>Socjologia organizacji i zarządzania</t>
  </si>
  <si>
    <t>Controling</t>
  </si>
  <si>
    <t>Zarządzanie ryzykiem</t>
  </si>
  <si>
    <t>Architektura przedsiębiorstwa</t>
  </si>
  <si>
    <t>k</t>
  </si>
  <si>
    <t>Lb</t>
  </si>
  <si>
    <t>E-commerce</t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</si>
  <si>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</si>
  <si>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Plan studiów dla programu studiów uchwalonego w dniu 19.06.2018, nr uchwały rady wydziału:1134/2018, obowiązującego od roku akad.: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</si>
</sst>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Book Antiqua"/>
      <family val="1"/>
      <charset val="238"/>
    </font>
    <font>
      <b/>
      <sz val="12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10"/>
      <name val="Symbol"/>
      <family val="1"/>
      <charset val="2"/>
    </font>
    <font>
      <sz val="7.5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Book Antiqua"/>
      <family val="1"/>
      <charset val="238"/>
    </font>
    <font>
      <b/>
      <sz val="10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2"/>
      <name val="Book Antiqua"/>
      <family val="1"/>
    </font>
    <font>
      <sz val="12"/>
      <name val="Arial CE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1" applyFill="1"/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/>
    </xf>
    <xf numFmtId="0" fontId="1" fillId="0" borderId="0" xfId="1" applyFill="1" applyAlignment="1">
      <alignment vertical="center"/>
    </xf>
    <xf numFmtId="0" fontId="6" fillId="0" borderId="5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6" fillId="0" borderId="0" xfId="1" applyFont="1" applyFill="1" applyAlignment="1">
      <alignment vertical="center" wrapText="1"/>
    </xf>
    <xf numFmtId="0" fontId="17" fillId="0" borderId="0" xfId="1" applyFont="1" applyFill="1" applyAlignment="1">
      <alignment vertical="center" wrapText="1"/>
    </xf>
    <xf numFmtId="0" fontId="6" fillId="0" borderId="0" xfId="1" applyFont="1" applyFill="1"/>
    <xf numFmtId="0" fontId="20" fillId="0" borderId="0" xfId="1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/>
    </xf>
    <xf numFmtId="0" fontId="1" fillId="0" borderId="0" xfId="1" applyFill="1" applyBorder="1"/>
    <xf numFmtId="0" fontId="15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22" fillId="0" borderId="0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center" vertical="center"/>
    </xf>
    <xf numFmtId="0" fontId="15" fillId="0" borderId="0" xfId="1" applyFont="1" applyFill="1"/>
    <xf numFmtId="0" fontId="1" fillId="0" borderId="0" xfId="1" applyFont="1" applyFill="1"/>
    <xf numFmtId="0" fontId="22" fillId="0" borderId="0" xfId="1" applyFont="1" applyFill="1" applyBorder="1" applyAlignment="1">
      <alignment horizontal="left"/>
    </xf>
    <xf numFmtId="0" fontId="24" fillId="0" borderId="0" xfId="1" applyFont="1" applyFill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textRotation="90"/>
    </xf>
    <xf numFmtId="0" fontId="10" fillId="0" borderId="9" xfId="0" applyFont="1" applyFill="1" applyBorder="1" applyAlignment="1">
      <alignment horizontal="center" textRotation="90"/>
    </xf>
    <xf numFmtId="0" fontId="10" fillId="0" borderId="35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 textRotation="90"/>
    </xf>
    <xf numFmtId="0" fontId="7" fillId="0" borderId="9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7" fillId="0" borderId="33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zoomScale="75" zoomScaleNormal="75" workbookViewId="0">
      <selection activeCell="A6" sqref="A6:W6"/>
    </sheetView>
  </sheetViews>
  <sheetFormatPr defaultColWidth="9.109375" defaultRowHeight="13.2" x14ac:dyDescent="0.25"/>
  <cols>
    <col min="1" max="1" width="4.33203125" style="1" customWidth="1"/>
    <col min="2" max="2" width="10.6640625" style="1" customWidth="1"/>
    <col min="3" max="3" width="54.5546875" style="1" customWidth="1"/>
    <col min="4" max="5" width="6" style="1" customWidth="1"/>
    <col min="6" max="23" width="4" style="1" customWidth="1"/>
    <col min="24" max="24" width="2.88671875" style="1" customWidth="1"/>
    <col min="25" max="16384" width="9.109375" style="1"/>
  </cols>
  <sheetData>
    <row r="1" spans="1:23" ht="30" customHeight="1" x14ac:dyDescent="0.25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25"/>
      <c r="Q1" s="176" t="s">
        <v>1</v>
      </c>
      <c r="R1" s="176"/>
      <c r="S1" s="176"/>
      <c r="T1" s="176"/>
      <c r="U1" s="176"/>
      <c r="V1" s="176"/>
      <c r="W1" s="177"/>
    </row>
    <row r="2" spans="1:23" ht="30" customHeight="1" x14ac:dyDescent="0.25">
      <c r="A2" s="178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23" ht="30" customHeight="1" x14ac:dyDescent="0.25">
      <c r="A3" s="181" t="s">
        <v>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</row>
    <row r="4" spans="1:23" ht="30" customHeight="1" x14ac:dyDescent="0.25">
      <c r="A4" s="181" t="s">
        <v>99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3"/>
    </row>
    <row r="5" spans="1:23" ht="30" customHeight="1" x14ac:dyDescent="0.25">
      <c r="A5" s="181" t="s">
        <v>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3"/>
    </row>
    <row r="6" spans="1:23" ht="30" customHeight="1" x14ac:dyDescent="0.25">
      <c r="A6" s="181" t="s">
        <v>108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</row>
    <row r="7" spans="1:23" ht="30" customHeight="1" x14ac:dyDescent="0.25">
      <c r="A7" s="181" t="s">
        <v>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</row>
    <row r="8" spans="1:23" ht="30" customHeight="1" x14ac:dyDescent="0.25">
      <c r="A8" s="178" t="s">
        <v>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80"/>
    </row>
    <row r="9" spans="1:23" ht="30" customHeight="1" x14ac:dyDescent="0.3">
      <c r="A9" s="184" t="s">
        <v>109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8"/>
    </row>
    <row r="10" spans="1:23" ht="30" customHeight="1" x14ac:dyDescent="0.25">
      <c r="A10" s="178" t="s">
        <v>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</row>
    <row r="11" spans="1:23" ht="16.5" customHeight="1" x14ac:dyDescent="0.3">
      <c r="A11" s="155" t="s">
        <v>8</v>
      </c>
      <c r="B11" s="158" t="s">
        <v>9</v>
      </c>
      <c r="C11" s="161" t="s">
        <v>10</v>
      </c>
      <c r="D11" s="162" t="s">
        <v>11</v>
      </c>
      <c r="E11" s="165" t="s">
        <v>12</v>
      </c>
      <c r="F11" s="166" t="s">
        <v>13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8"/>
    </row>
    <row r="12" spans="1:23" ht="16.5" customHeight="1" x14ac:dyDescent="0.3">
      <c r="A12" s="156"/>
      <c r="B12" s="159"/>
      <c r="C12" s="161"/>
      <c r="D12" s="163"/>
      <c r="E12" s="165"/>
      <c r="F12" s="169" t="s">
        <v>14</v>
      </c>
      <c r="G12" s="170"/>
      <c r="H12" s="170"/>
      <c r="I12" s="171"/>
      <c r="J12" s="169" t="s">
        <v>15</v>
      </c>
      <c r="K12" s="172"/>
      <c r="L12" s="172"/>
      <c r="M12" s="171"/>
      <c r="N12" s="169" t="s">
        <v>16</v>
      </c>
      <c r="O12" s="172"/>
      <c r="P12" s="172"/>
      <c r="Q12" s="172"/>
      <c r="R12" s="172"/>
      <c r="S12" s="169" t="s">
        <v>17</v>
      </c>
      <c r="T12" s="173"/>
      <c r="U12" s="173"/>
      <c r="V12" s="172"/>
      <c r="W12" s="171"/>
    </row>
    <row r="13" spans="1:23" ht="15" customHeight="1" x14ac:dyDescent="0.3">
      <c r="A13" s="156"/>
      <c r="B13" s="159"/>
      <c r="C13" s="161"/>
      <c r="D13" s="163"/>
      <c r="E13" s="165"/>
      <c r="F13" s="46" t="s">
        <v>19</v>
      </c>
      <c r="G13" s="47" t="s">
        <v>20</v>
      </c>
      <c r="H13" s="47" t="s">
        <v>21</v>
      </c>
      <c r="I13" s="145" t="s">
        <v>18</v>
      </c>
      <c r="J13" s="46" t="s">
        <v>19</v>
      </c>
      <c r="K13" s="47" t="s">
        <v>20</v>
      </c>
      <c r="L13" s="47" t="s">
        <v>21</v>
      </c>
      <c r="M13" s="145" t="s">
        <v>18</v>
      </c>
      <c r="N13" s="46" t="s">
        <v>19</v>
      </c>
      <c r="O13" s="47" t="s">
        <v>23</v>
      </c>
      <c r="P13" s="47" t="s">
        <v>20</v>
      </c>
      <c r="Q13" s="47" t="s">
        <v>106</v>
      </c>
      <c r="R13" s="145" t="s">
        <v>18</v>
      </c>
      <c r="S13" s="46" t="s">
        <v>19</v>
      </c>
      <c r="T13" s="48" t="s">
        <v>105</v>
      </c>
      <c r="U13" s="48" t="s">
        <v>23</v>
      </c>
      <c r="V13" s="47" t="s">
        <v>20</v>
      </c>
      <c r="W13" s="147" t="s">
        <v>18</v>
      </c>
    </row>
    <row r="14" spans="1:23" x14ac:dyDescent="0.25">
      <c r="A14" s="157"/>
      <c r="B14" s="160"/>
      <c r="C14" s="161"/>
      <c r="D14" s="164"/>
      <c r="E14" s="165"/>
      <c r="F14" s="49">
        <v>1</v>
      </c>
      <c r="G14" s="50">
        <v>6</v>
      </c>
      <c r="H14" s="50">
        <v>11</v>
      </c>
      <c r="I14" s="146"/>
      <c r="J14" s="49">
        <v>1</v>
      </c>
      <c r="K14" s="50">
        <v>6</v>
      </c>
      <c r="L14" s="50">
        <v>11</v>
      </c>
      <c r="M14" s="146"/>
      <c r="N14" s="49">
        <v>1</v>
      </c>
      <c r="O14" s="50">
        <v>3</v>
      </c>
      <c r="P14" s="50">
        <v>6</v>
      </c>
      <c r="Q14" s="50">
        <v>7</v>
      </c>
      <c r="R14" s="146"/>
      <c r="S14" s="49">
        <v>1</v>
      </c>
      <c r="T14" s="51">
        <v>2</v>
      </c>
      <c r="U14" s="51">
        <v>3</v>
      </c>
      <c r="V14" s="50">
        <v>6</v>
      </c>
      <c r="W14" s="148"/>
    </row>
    <row r="15" spans="1:23" ht="15" customHeight="1" x14ac:dyDescent="0.3">
      <c r="A15" s="2">
        <v>1</v>
      </c>
      <c r="B15" s="52" t="s">
        <v>24</v>
      </c>
      <c r="C15" s="53" t="s">
        <v>25</v>
      </c>
      <c r="D15" s="54" t="s">
        <v>26</v>
      </c>
      <c r="E15" s="55">
        <v>36</v>
      </c>
      <c r="F15" s="56">
        <v>18</v>
      </c>
      <c r="G15" s="57">
        <v>18</v>
      </c>
      <c r="H15" s="57"/>
      <c r="I15" s="58">
        <v>6</v>
      </c>
      <c r="J15" s="59"/>
      <c r="K15" s="60"/>
      <c r="L15" s="60"/>
      <c r="M15" s="61"/>
      <c r="N15" s="62"/>
      <c r="O15" s="60"/>
      <c r="P15" s="60"/>
      <c r="Q15" s="60"/>
      <c r="R15" s="60"/>
      <c r="S15" s="62"/>
      <c r="T15" s="63"/>
      <c r="U15" s="63"/>
      <c r="V15" s="60"/>
      <c r="W15" s="61"/>
    </row>
    <row r="16" spans="1:23" ht="15" customHeight="1" x14ac:dyDescent="0.25">
      <c r="A16" s="4">
        <v>2</v>
      </c>
      <c r="B16" s="52" t="s">
        <v>27</v>
      </c>
      <c r="C16" s="53" t="s">
        <v>28</v>
      </c>
      <c r="D16" s="54" t="s">
        <v>26</v>
      </c>
      <c r="E16" s="55">
        <v>18</v>
      </c>
      <c r="F16" s="56">
        <v>9</v>
      </c>
      <c r="G16" s="57">
        <v>9</v>
      </c>
      <c r="H16" s="57"/>
      <c r="I16" s="58">
        <v>7</v>
      </c>
      <c r="J16" s="59"/>
      <c r="K16" s="60"/>
      <c r="L16" s="60"/>
      <c r="M16" s="61"/>
      <c r="N16" s="62"/>
      <c r="O16" s="60"/>
      <c r="P16" s="60"/>
      <c r="Q16" s="60"/>
      <c r="R16" s="60"/>
      <c r="S16" s="62"/>
      <c r="T16" s="63"/>
      <c r="U16" s="63"/>
      <c r="V16" s="60"/>
      <c r="W16" s="61"/>
    </row>
    <row r="17" spans="1:23" ht="15" customHeight="1" x14ac:dyDescent="0.3">
      <c r="A17" s="4">
        <v>3</v>
      </c>
      <c r="B17" s="52" t="s">
        <v>29</v>
      </c>
      <c r="C17" s="53" t="s">
        <v>30</v>
      </c>
      <c r="D17" s="54" t="s">
        <v>26</v>
      </c>
      <c r="E17" s="55">
        <v>27</v>
      </c>
      <c r="F17" s="64">
        <v>18</v>
      </c>
      <c r="G17" s="57">
        <v>9</v>
      </c>
      <c r="H17" s="57"/>
      <c r="I17" s="58">
        <v>5</v>
      </c>
      <c r="J17" s="59"/>
      <c r="K17" s="60"/>
      <c r="L17" s="60"/>
      <c r="M17" s="61"/>
      <c r="N17" s="62"/>
      <c r="O17" s="60"/>
      <c r="P17" s="60"/>
      <c r="Q17" s="60"/>
      <c r="R17" s="60"/>
      <c r="S17" s="62"/>
      <c r="T17" s="63"/>
      <c r="U17" s="63"/>
      <c r="V17" s="60"/>
      <c r="W17" s="61"/>
    </row>
    <row r="18" spans="1:23" ht="15" customHeight="1" x14ac:dyDescent="0.25">
      <c r="A18" s="3">
        <v>4</v>
      </c>
      <c r="B18" s="52" t="s">
        <v>31</v>
      </c>
      <c r="C18" s="53" t="s">
        <v>100</v>
      </c>
      <c r="D18" s="54" t="s">
        <v>26</v>
      </c>
      <c r="E18" s="55">
        <v>36</v>
      </c>
      <c r="F18" s="56">
        <v>18</v>
      </c>
      <c r="G18" s="57">
        <v>18</v>
      </c>
      <c r="H18" s="57"/>
      <c r="I18" s="58">
        <v>7</v>
      </c>
      <c r="J18" s="59"/>
      <c r="K18" s="60"/>
      <c r="L18" s="60"/>
      <c r="M18" s="61"/>
      <c r="N18" s="62"/>
      <c r="O18" s="60"/>
      <c r="P18" s="60"/>
      <c r="Q18" s="60"/>
      <c r="R18" s="60"/>
      <c r="S18" s="62"/>
      <c r="T18" s="63"/>
      <c r="U18" s="63"/>
      <c r="V18" s="60"/>
      <c r="W18" s="61"/>
    </row>
    <row r="19" spans="1:23" ht="15" customHeight="1" x14ac:dyDescent="0.3">
      <c r="A19" s="3">
        <v>5</v>
      </c>
      <c r="B19" s="65" t="s">
        <v>32</v>
      </c>
      <c r="C19" s="66" t="s">
        <v>33</v>
      </c>
      <c r="D19" s="67" t="s">
        <v>34</v>
      </c>
      <c r="E19" s="68">
        <v>18</v>
      </c>
      <c r="F19" s="69">
        <v>18</v>
      </c>
      <c r="G19" s="70"/>
      <c r="H19" s="70"/>
      <c r="I19" s="71">
        <v>2</v>
      </c>
      <c r="J19" s="72"/>
      <c r="K19" s="73"/>
      <c r="L19" s="73"/>
      <c r="M19" s="74"/>
      <c r="N19" s="75"/>
      <c r="O19" s="73"/>
      <c r="P19" s="73"/>
      <c r="Q19" s="73"/>
      <c r="R19" s="73"/>
      <c r="S19" s="75"/>
      <c r="T19" s="76"/>
      <c r="U19" s="76"/>
      <c r="V19" s="73"/>
      <c r="W19" s="74"/>
    </row>
    <row r="20" spans="1:23" ht="15" customHeight="1" thickBot="1" x14ac:dyDescent="0.35">
      <c r="A20" s="7">
        <v>6</v>
      </c>
      <c r="B20" s="77" t="s">
        <v>35</v>
      </c>
      <c r="C20" s="78" t="s">
        <v>36</v>
      </c>
      <c r="D20" s="79" t="s">
        <v>34</v>
      </c>
      <c r="E20" s="80">
        <v>18</v>
      </c>
      <c r="F20" s="81"/>
      <c r="G20" s="82"/>
      <c r="H20" s="82">
        <v>18</v>
      </c>
      <c r="I20" s="83">
        <v>3</v>
      </c>
      <c r="J20" s="84"/>
      <c r="K20" s="85"/>
      <c r="L20" s="85"/>
      <c r="M20" s="86"/>
      <c r="N20" s="87"/>
      <c r="O20" s="85"/>
      <c r="P20" s="85"/>
      <c r="Q20" s="85"/>
      <c r="R20" s="85"/>
      <c r="S20" s="87"/>
      <c r="T20" s="88"/>
      <c r="U20" s="88"/>
      <c r="V20" s="85"/>
      <c r="W20" s="86"/>
    </row>
    <row r="21" spans="1:23" ht="15" customHeight="1" x14ac:dyDescent="0.25">
      <c r="A21" s="8">
        <v>7</v>
      </c>
      <c r="B21" s="89" t="s">
        <v>37</v>
      </c>
      <c r="C21" s="90" t="s">
        <v>38</v>
      </c>
      <c r="D21" s="91" t="s">
        <v>26</v>
      </c>
      <c r="E21" s="92">
        <v>9</v>
      </c>
      <c r="F21" s="64"/>
      <c r="G21" s="57"/>
      <c r="H21" s="57"/>
      <c r="I21" s="58"/>
      <c r="J21" s="93">
        <v>9</v>
      </c>
      <c r="K21" s="94"/>
      <c r="L21" s="94"/>
      <c r="M21" s="58">
        <v>3</v>
      </c>
      <c r="N21" s="59"/>
      <c r="O21" s="94"/>
      <c r="P21" s="94"/>
      <c r="Q21" s="94"/>
      <c r="R21" s="94"/>
      <c r="S21" s="59"/>
      <c r="T21" s="64"/>
      <c r="U21" s="64"/>
      <c r="V21" s="94"/>
      <c r="W21" s="58"/>
    </row>
    <row r="22" spans="1:23" ht="15" customHeight="1" x14ac:dyDescent="0.3">
      <c r="A22" s="5">
        <v>8</v>
      </c>
      <c r="B22" s="52" t="s">
        <v>39</v>
      </c>
      <c r="C22" s="53" t="s">
        <v>40</v>
      </c>
      <c r="D22" s="54" t="s">
        <v>22</v>
      </c>
      <c r="E22" s="55">
        <v>18</v>
      </c>
      <c r="F22" s="64"/>
      <c r="G22" s="57"/>
      <c r="H22" s="57"/>
      <c r="I22" s="58"/>
      <c r="J22" s="93">
        <v>9</v>
      </c>
      <c r="K22" s="94">
        <v>9</v>
      </c>
      <c r="L22" s="94"/>
      <c r="M22" s="58">
        <v>5</v>
      </c>
      <c r="N22" s="59"/>
      <c r="O22" s="94"/>
      <c r="P22" s="94"/>
      <c r="Q22" s="94"/>
      <c r="R22" s="94"/>
      <c r="S22" s="59"/>
      <c r="T22" s="64"/>
      <c r="U22" s="64"/>
      <c r="V22" s="94"/>
      <c r="W22" s="58"/>
    </row>
    <row r="23" spans="1:23" ht="15" customHeight="1" x14ac:dyDescent="0.3">
      <c r="A23" s="3">
        <v>9</v>
      </c>
      <c r="B23" s="52" t="s">
        <v>41</v>
      </c>
      <c r="C23" s="53" t="s">
        <v>42</v>
      </c>
      <c r="D23" s="54" t="s">
        <v>22</v>
      </c>
      <c r="E23" s="55">
        <v>18</v>
      </c>
      <c r="F23" s="64"/>
      <c r="G23" s="57"/>
      <c r="H23" s="57"/>
      <c r="I23" s="58"/>
      <c r="J23" s="59">
        <v>9</v>
      </c>
      <c r="K23" s="94">
        <v>9</v>
      </c>
      <c r="L23" s="94"/>
      <c r="M23" s="58">
        <v>4</v>
      </c>
      <c r="N23" s="59"/>
      <c r="O23" s="94"/>
      <c r="P23" s="94"/>
      <c r="Q23" s="94"/>
      <c r="R23" s="94"/>
      <c r="S23" s="59"/>
      <c r="T23" s="64"/>
      <c r="U23" s="64"/>
      <c r="V23" s="94"/>
      <c r="W23" s="58"/>
    </row>
    <row r="24" spans="1:23" ht="15" customHeight="1" x14ac:dyDescent="0.3">
      <c r="A24" s="3">
        <v>10</v>
      </c>
      <c r="B24" s="52" t="s">
        <v>43</v>
      </c>
      <c r="C24" s="53" t="s">
        <v>44</v>
      </c>
      <c r="D24" s="54" t="s">
        <v>22</v>
      </c>
      <c r="E24" s="55">
        <v>18</v>
      </c>
      <c r="F24" s="64"/>
      <c r="G24" s="57"/>
      <c r="H24" s="57"/>
      <c r="I24" s="58"/>
      <c r="J24" s="95">
        <v>9</v>
      </c>
      <c r="K24" s="94">
        <v>9</v>
      </c>
      <c r="L24" s="94"/>
      <c r="M24" s="58">
        <v>5</v>
      </c>
      <c r="N24" s="59"/>
      <c r="O24" s="94"/>
      <c r="P24" s="94"/>
      <c r="Q24" s="94"/>
      <c r="R24" s="94"/>
      <c r="S24" s="59"/>
      <c r="T24" s="64"/>
      <c r="U24" s="64"/>
      <c r="V24" s="94"/>
      <c r="W24" s="58"/>
    </row>
    <row r="25" spans="1:23" ht="15" customHeight="1" x14ac:dyDescent="0.3">
      <c r="A25" s="3">
        <v>11</v>
      </c>
      <c r="B25" s="52" t="s">
        <v>45</v>
      </c>
      <c r="C25" s="53" t="s">
        <v>46</v>
      </c>
      <c r="D25" s="54" t="s">
        <v>22</v>
      </c>
      <c r="E25" s="55">
        <v>18</v>
      </c>
      <c r="F25" s="64"/>
      <c r="G25" s="57"/>
      <c r="H25" s="57"/>
      <c r="I25" s="58"/>
      <c r="J25" s="93">
        <v>9</v>
      </c>
      <c r="K25" s="94">
        <v>9</v>
      </c>
      <c r="L25" s="94"/>
      <c r="M25" s="58">
        <v>4</v>
      </c>
      <c r="N25" s="59"/>
      <c r="O25" s="94"/>
      <c r="P25" s="94"/>
      <c r="Q25" s="94"/>
      <c r="R25" s="94"/>
      <c r="S25" s="59"/>
      <c r="T25" s="64"/>
      <c r="U25" s="64"/>
      <c r="V25" s="94"/>
      <c r="W25" s="58"/>
    </row>
    <row r="26" spans="1:23" ht="15" customHeight="1" x14ac:dyDescent="0.3">
      <c r="A26" s="3">
        <v>12</v>
      </c>
      <c r="B26" s="52" t="s">
        <v>47</v>
      </c>
      <c r="C26" s="53" t="s">
        <v>101</v>
      </c>
      <c r="D26" s="54" t="s">
        <v>22</v>
      </c>
      <c r="E26" s="55">
        <v>18</v>
      </c>
      <c r="F26" s="64"/>
      <c r="G26" s="57"/>
      <c r="H26" s="57"/>
      <c r="I26" s="58"/>
      <c r="J26" s="95">
        <v>9</v>
      </c>
      <c r="K26" s="94">
        <v>9</v>
      </c>
      <c r="L26" s="94"/>
      <c r="M26" s="58">
        <v>3</v>
      </c>
      <c r="N26" s="59"/>
      <c r="O26" s="94"/>
      <c r="P26" s="94"/>
      <c r="Q26" s="94"/>
      <c r="R26" s="94"/>
      <c r="S26" s="59"/>
      <c r="T26" s="64"/>
      <c r="U26" s="64"/>
      <c r="V26" s="94"/>
      <c r="W26" s="58"/>
    </row>
    <row r="27" spans="1:23" ht="15" customHeight="1" x14ac:dyDescent="0.25">
      <c r="A27" s="3">
        <v>13</v>
      </c>
      <c r="B27" s="52" t="s">
        <v>48</v>
      </c>
      <c r="C27" s="114" t="s">
        <v>49</v>
      </c>
      <c r="D27" s="52" t="s">
        <v>22</v>
      </c>
      <c r="E27" s="55">
        <v>18</v>
      </c>
      <c r="F27" s="64"/>
      <c r="G27" s="57"/>
      <c r="H27" s="57"/>
      <c r="I27" s="58"/>
      <c r="J27" s="95">
        <v>9</v>
      </c>
      <c r="K27" s="94">
        <v>9</v>
      </c>
      <c r="L27" s="94"/>
      <c r="M27" s="58">
        <v>3</v>
      </c>
      <c r="N27" s="59"/>
      <c r="O27" s="94"/>
      <c r="P27" s="94"/>
      <c r="Q27" s="94"/>
      <c r="R27" s="94"/>
      <c r="S27" s="59"/>
      <c r="T27" s="64"/>
      <c r="U27" s="64"/>
      <c r="V27" s="94"/>
      <c r="W27" s="58"/>
    </row>
    <row r="28" spans="1:23" ht="15" customHeight="1" thickBot="1" x14ac:dyDescent="0.35">
      <c r="A28" s="7">
        <v>14</v>
      </c>
      <c r="B28" s="77" t="s">
        <v>35</v>
      </c>
      <c r="C28" s="96" t="s">
        <v>36</v>
      </c>
      <c r="D28" s="77" t="s">
        <v>34</v>
      </c>
      <c r="E28" s="80">
        <v>18</v>
      </c>
      <c r="F28" s="81"/>
      <c r="G28" s="82"/>
      <c r="H28" s="82"/>
      <c r="I28" s="83"/>
      <c r="J28" s="84"/>
      <c r="K28" s="97"/>
      <c r="L28" s="98">
        <v>18</v>
      </c>
      <c r="M28" s="83">
        <v>3</v>
      </c>
      <c r="N28" s="84"/>
      <c r="O28" s="97"/>
      <c r="P28" s="97"/>
      <c r="Q28" s="97"/>
      <c r="R28" s="97"/>
      <c r="S28" s="84"/>
      <c r="T28" s="81"/>
      <c r="U28" s="81"/>
      <c r="V28" s="97"/>
      <c r="W28" s="83"/>
    </row>
    <row r="29" spans="1:23" ht="15" customHeight="1" x14ac:dyDescent="0.3">
      <c r="A29" s="8">
        <v>15</v>
      </c>
      <c r="B29" s="52" t="s">
        <v>50</v>
      </c>
      <c r="C29" s="53" t="s">
        <v>51</v>
      </c>
      <c r="D29" s="54" t="s">
        <v>22</v>
      </c>
      <c r="E29" s="55">
        <v>27</v>
      </c>
      <c r="F29" s="64"/>
      <c r="G29" s="57"/>
      <c r="H29" s="57"/>
      <c r="I29" s="58"/>
      <c r="J29" s="59"/>
      <c r="K29" s="94"/>
      <c r="L29" s="94"/>
      <c r="M29" s="58"/>
      <c r="N29" s="59">
        <v>18</v>
      </c>
      <c r="O29" s="94"/>
      <c r="P29" s="94">
        <v>9</v>
      </c>
      <c r="Q29" s="94"/>
      <c r="R29" s="99">
        <v>4</v>
      </c>
      <c r="S29" s="64"/>
      <c r="T29" s="64"/>
      <c r="U29" s="64"/>
      <c r="V29" s="94"/>
      <c r="W29" s="58"/>
    </row>
    <row r="30" spans="1:23" ht="15" customHeight="1" x14ac:dyDescent="0.3">
      <c r="A30" s="5">
        <v>16</v>
      </c>
      <c r="B30" s="52" t="s">
        <v>52</v>
      </c>
      <c r="C30" s="53" t="s">
        <v>53</v>
      </c>
      <c r="D30" s="54" t="s">
        <v>22</v>
      </c>
      <c r="E30" s="55">
        <f t="shared" ref="E30:E42" si="0">SUM(N30:Q30)+SUM(S30:V30)</f>
        <v>18</v>
      </c>
      <c r="F30" s="64"/>
      <c r="G30" s="57"/>
      <c r="H30" s="57"/>
      <c r="I30" s="58"/>
      <c r="J30" s="64"/>
      <c r="K30" s="94"/>
      <c r="L30" s="94"/>
      <c r="M30" s="58"/>
      <c r="N30" s="59">
        <v>9</v>
      </c>
      <c r="O30" s="94"/>
      <c r="P30" s="94">
        <v>9</v>
      </c>
      <c r="Q30" s="94"/>
      <c r="R30" s="58">
        <v>4</v>
      </c>
      <c r="S30" s="64"/>
      <c r="T30" s="64"/>
      <c r="U30" s="64"/>
      <c r="V30" s="94"/>
      <c r="W30" s="58"/>
    </row>
    <row r="31" spans="1:23" ht="15" customHeight="1" x14ac:dyDescent="0.25">
      <c r="A31" s="3">
        <v>17</v>
      </c>
      <c r="B31" s="52" t="s">
        <v>54</v>
      </c>
      <c r="C31" s="53" t="s">
        <v>55</v>
      </c>
      <c r="D31" s="54" t="s">
        <v>22</v>
      </c>
      <c r="E31" s="55">
        <f t="shared" si="0"/>
        <v>18</v>
      </c>
      <c r="F31" s="64"/>
      <c r="G31" s="57"/>
      <c r="H31" s="57"/>
      <c r="I31" s="100"/>
      <c r="J31" s="64"/>
      <c r="K31" s="94"/>
      <c r="L31" s="94"/>
      <c r="M31" s="58"/>
      <c r="N31" s="93">
        <v>18</v>
      </c>
      <c r="O31" s="94"/>
      <c r="P31" s="94"/>
      <c r="Q31" s="94"/>
      <c r="R31" s="100">
        <v>2</v>
      </c>
      <c r="S31" s="64"/>
      <c r="T31" s="64"/>
      <c r="U31" s="64"/>
      <c r="V31" s="94"/>
      <c r="W31" s="58"/>
    </row>
    <row r="32" spans="1:23" ht="15" customHeight="1" thickBot="1" x14ac:dyDescent="0.35">
      <c r="A32" s="3">
        <v>18</v>
      </c>
      <c r="B32" s="52" t="s">
        <v>84</v>
      </c>
      <c r="C32" s="115" t="s">
        <v>85</v>
      </c>
      <c r="D32" s="52" t="s">
        <v>23</v>
      </c>
      <c r="E32" s="55">
        <f t="shared" si="0"/>
        <v>18</v>
      </c>
      <c r="F32" s="101"/>
      <c r="G32" s="102"/>
      <c r="H32" s="102"/>
      <c r="I32" s="100"/>
      <c r="J32" s="101"/>
      <c r="K32" s="102"/>
      <c r="L32" s="102"/>
      <c r="M32" s="100"/>
      <c r="N32" s="103">
        <v>9</v>
      </c>
      <c r="O32" s="102"/>
      <c r="P32" s="102">
        <v>9</v>
      </c>
      <c r="Q32" s="102"/>
      <c r="R32" s="100">
        <v>5</v>
      </c>
      <c r="S32" s="101"/>
      <c r="T32" s="101"/>
      <c r="U32" s="101"/>
      <c r="V32" s="102"/>
      <c r="W32" s="100"/>
    </row>
    <row r="33" spans="1:23" ht="15" customHeight="1" x14ac:dyDescent="0.3">
      <c r="A33" s="8">
        <v>19</v>
      </c>
      <c r="B33" s="104" t="s">
        <v>86</v>
      </c>
      <c r="C33" s="115" t="s">
        <v>87</v>
      </c>
      <c r="D33" s="102" t="s">
        <v>23</v>
      </c>
      <c r="E33" s="100">
        <f t="shared" si="0"/>
        <v>9</v>
      </c>
      <c r="F33" s="101"/>
      <c r="G33" s="102"/>
      <c r="H33" s="102"/>
      <c r="I33" s="100"/>
      <c r="J33" s="101"/>
      <c r="K33" s="102"/>
      <c r="L33" s="102"/>
      <c r="M33" s="100"/>
      <c r="N33" s="101">
        <v>9</v>
      </c>
      <c r="O33" s="102"/>
      <c r="P33" s="102"/>
      <c r="Q33" s="102"/>
      <c r="R33" s="100">
        <v>3</v>
      </c>
      <c r="S33" s="101"/>
      <c r="T33" s="101"/>
      <c r="U33" s="101"/>
      <c r="V33" s="102"/>
      <c r="W33" s="100"/>
    </row>
    <row r="34" spans="1:23" ht="15" customHeight="1" x14ac:dyDescent="0.25">
      <c r="A34" s="5">
        <v>20</v>
      </c>
      <c r="B34" s="104" t="s">
        <v>88</v>
      </c>
      <c r="C34" s="115" t="s">
        <v>102</v>
      </c>
      <c r="D34" s="102" t="s">
        <v>23</v>
      </c>
      <c r="E34" s="100">
        <f t="shared" si="0"/>
        <v>18</v>
      </c>
      <c r="F34" s="101"/>
      <c r="G34" s="102"/>
      <c r="H34" s="102"/>
      <c r="I34" s="100"/>
      <c r="J34" s="101"/>
      <c r="K34" s="102"/>
      <c r="L34" s="102"/>
      <c r="M34" s="100"/>
      <c r="N34" s="103">
        <v>9</v>
      </c>
      <c r="O34" s="102"/>
      <c r="P34" s="102">
        <v>9</v>
      </c>
      <c r="Q34" s="102"/>
      <c r="R34" s="100">
        <v>5</v>
      </c>
      <c r="S34" s="101"/>
      <c r="T34" s="101"/>
      <c r="U34" s="101"/>
      <c r="V34" s="102"/>
      <c r="W34" s="100"/>
    </row>
    <row r="35" spans="1:23" ht="15" customHeight="1" x14ac:dyDescent="0.25">
      <c r="A35" s="3">
        <v>21</v>
      </c>
      <c r="B35" s="105" t="s">
        <v>89</v>
      </c>
      <c r="C35" s="115" t="s">
        <v>90</v>
      </c>
      <c r="D35" s="102" t="s">
        <v>23</v>
      </c>
      <c r="E35" s="100">
        <v>9</v>
      </c>
      <c r="F35" s="101"/>
      <c r="G35" s="102"/>
      <c r="H35" s="102"/>
      <c r="I35" s="100"/>
      <c r="J35" s="101"/>
      <c r="K35" s="102"/>
      <c r="L35" s="102"/>
      <c r="M35" s="100"/>
      <c r="N35" s="103">
        <v>9</v>
      </c>
      <c r="O35" s="102"/>
      <c r="P35" s="102"/>
      <c r="Q35" s="102"/>
      <c r="R35" s="100">
        <v>2</v>
      </c>
      <c r="S35" s="101"/>
      <c r="T35" s="101"/>
      <c r="U35" s="101"/>
      <c r="V35" s="102"/>
      <c r="W35" s="100"/>
    </row>
    <row r="36" spans="1:23" ht="15" customHeight="1" thickBot="1" x14ac:dyDescent="0.3">
      <c r="A36" s="3">
        <v>22</v>
      </c>
      <c r="B36" s="52" t="s">
        <v>91</v>
      </c>
      <c r="C36" s="115" t="s">
        <v>107</v>
      </c>
      <c r="D36" s="102" t="s">
        <v>23</v>
      </c>
      <c r="E36" s="100">
        <v>9</v>
      </c>
      <c r="F36" s="129"/>
      <c r="G36" s="130"/>
      <c r="H36" s="130"/>
      <c r="I36" s="100"/>
      <c r="J36" s="101"/>
      <c r="K36" s="102"/>
      <c r="L36" s="102"/>
      <c r="M36" s="100"/>
      <c r="N36" s="104"/>
      <c r="O36" s="102"/>
      <c r="P36" s="102"/>
      <c r="Q36" s="102">
        <v>9</v>
      </c>
      <c r="R36" s="100">
        <v>2</v>
      </c>
      <c r="S36" s="101"/>
      <c r="T36" s="101"/>
      <c r="U36" s="101"/>
      <c r="V36" s="102"/>
      <c r="W36" s="100"/>
    </row>
    <row r="37" spans="1:23" ht="15" customHeight="1" thickBot="1" x14ac:dyDescent="0.3">
      <c r="A37" s="8">
        <v>23</v>
      </c>
      <c r="B37" s="69" t="s">
        <v>92</v>
      </c>
      <c r="C37" s="106" t="s">
        <v>56</v>
      </c>
      <c r="D37" s="107" t="s">
        <v>23</v>
      </c>
      <c r="E37" s="108">
        <f t="shared" si="0"/>
        <v>9</v>
      </c>
      <c r="F37" s="116"/>
      <c r="G37" s="117"/>
      <c r="H37" s="117"/>
      <c r="I37" s="118"/>
      <c r="J37" s="119"/>
      <c r="K37" s="120"/>
      <c r="L37" s="120"/>
      <c r="M37" s="118"/>
      <c r="N37" s="119"/>
      <c r="O37" s="120">
        <v>9</v>
      </c>
      <c r="P37" s="120"/>
      <c r="Q37" s="120"/>
      <c r="R37" s="118">
        <v>3</v>
      </c>
      <c r="S37" s="116"/>
      <c r="T37" s="116"/>
      <c r="U37" s="116"/>
      <c r="V37" s="120"/>
      <c r="W37" s="118"/>
    </row>
    <row r="38" spans="1:23" ht="15" customHeight="1" x14ac:dyDescent="0.3">
      <c r="A38" s="5">
        <v>24</v>
      </c>
      <c r="B38" s="109" t="s">
        <v>93</v>
      </c>
      <c r="C38" s="121" t="s">
        <v>103</v>
      </c>
      <c r="D38" s="110" t="s">
        <v>23</v>
      </c>
      <c r="E38" s="122">
        <f t="shared" si="0"/>
        <v>18</v>
      </c>
      <c r="F38" s="112"/>
      <c r="G38" s="111"/>
      <c r="H38" s="111"/>
      <c r="I38" s="99"/>
      <c r="J38" s="112"/>
      <c r="K38" s="113"/>
      <c r="L38" s="113"/>
      <c r="M38" s="99"/>
      <c r="N38" s="112"/>
      <c r="O38" s="113"/>
      <c r="P38" s="113"/>
      <c r="Q38" s="113"/>
      <c r="R38" s="99"/>
      <c r="S38" s="131">
        <v>9</v>
      </c>
      <c r="T38" s="127"/>
      <c r="U38" s="123"/>
      <c r="V38" s="113">
        <v>9</v>
      </c>
      <c r="W38" s="99">
        <v>2</v>
      </c>
    </row>
    <row r="39" spans="1:23" ht="15" customHeight="1" x14ac:dyDescent="0.3">
      <c r="A39" s="3">
        <v>25</v>
      </c>
      <c r="B39" s="52" t="s">
        <v>94</v>
      </c>
      <c r="C39" s="53" t="s">
        <v>95</v>
      </c>
      <c r="D39" s="54" t="s">
        <v>23</v>
      </c>
      <c r="E39" s="55">
        <f t="shared" si="0"/>
        <v>18</v>
      </c>
      <c r="F39" s="59"/>
      <c r="G39" s="57"/>
      <c r="H39" s="57"/>
      <c r="I39" s="58"/>
      <c r="J39" s="59"/>
      <c r="K39" s="94"/>
      <c r="L39" s="94"/>
      <c r="M39" s="58"/>
      <c r="N39" s="59"/>
      <c r="O39" s="94"/>
      <c r="P39" s="94"/>
      <c r="Q39" s="94"/>
      <c r="R39" s="58"/>
      <c r="S39" s="95">
        <v>9</v>
      </c>
      <c r="T39" s="128"/>
      <c r="U39" s="64"/>
      <c r="V39" s="94">
        <v>9</v>
      </c>
      <c r="W39" s="58">
        <v>2</v>
      </c>
    </row>
    <row r="40" spans="1:23" ht="15" customHeight="1" x14ac:dyDescent="0.3">
      <c r="A40" s="3">
        <v>26</v>
      </c>
      <c r="B40" s="52" t="s">
        <v>96</v>
      </c>
      <c r="C40" s="53" t="s">
        <v>104</v>
      </c>
      <c r="D40" s="54" t="s">
        <v>23</v>
      </c>
      <c r="E40" s="55">
        <f t="shared" si="0"/>
        <v>9</v>
      </c>
      <c r="F40" s="59"/>
      <c r="G40" s="57"/>
      <c r="H40" s="57"/>
      <c r="I40" s="58"/>
      <c r="J40" s="59"/>
      <c r="K40" s="94"/>
      <c r="L40" s="94"/>
      <c r="M40" s="58"/>
      <c r="N40" s="59"/>
      <c r="O40" s="94"/>
      <c r="P40" s="94"/>
      <c r="Q40" s="94"/>
      <c r="R40" s="58"/>
      <c r="S40" s="95"/>
      <c r="T40" s="128">
        <v>9</v>
      </c>
      <c r="U40" s="64"/>
      <c r="V40" s="94"/>
      <c r="W40" s="58">
        <v>2</v>
      </c>
    </row>
    <row r="41" spans="1:23" ht="15" customHeight="1" x14ac:dyDescent="0.3">
      <c r="A41" s="5">
        <v>27</v>
      </c>
      <c r="B41" s="52" t="s">
        <v>97</v>
      </c>
      <c r="C41" s="53" t="s">
        <v>98</v>
      </c>
      <c r="D41" s="54" t="s">
        <v>23</v>
      </c>
      <c r="E41" s="55">
        <f>SUM(N41:Q41)+SUM(T41:V41)</f>
        <v>9</v>
      </c>
      <c r="F41" s="59"/>
      <c r="G41" s="57"/>
      <c r="H41" s="57"/>
      <c r="I41" s="58"/>
      <c r="J41" s="59"/>
      <c r="K41" s="94"/>
      <c r="L41" s="94"/>
      <c r="M41" s="58"/>
      <c r="N41" s="59"/>
      <c r="O41" s="94"/>
      <c r="P41" s="94"/>
      <c r="Q41" s="94"/>
      <c r="R41" s="58"/>
      <c r="T41" s="52">
        <v>9</v>
      </c>
      <c r="U41" s="64"/>
      <c r="V41" s="94"/>
      <c r="W41" s="58">
        <v>1</v>
      </c>
    </row>
    <row r="42" spans="1:23" ht="15" customHeight="1" x14ac:dyDescent="0.3">
      <c r="A42" s="3">
        <v>28</v>
      </c>
      <c r="B42" s="52" t="s">
        <v>92</v>
      </c>
      <c r="C42" s="53" t="s">
        <v>56</v>
      </c>
      <c r="D42" s="54" t="s">
        <v>23</v>
      </c>
      <c r="E42" s="55">
        <f t="shared" si="0"/>
        <v>9</v>
      </c>
      <c r="F42" s="129"/>
      <c r="G42" s="130"/>
      <c r="H42" s="130"/>
      <c r="I42" s="100"/>
      <c r="J42" s="129"/>
      <c r="K42" s="102"/>
      <c r="L42" s="102"/>
      <c r="M42" s="100"/>
      <c r="N42" s="129"/>
      <c r="O42" s="102"/>
      <c r="P42" s="102"/>
      <c r="Q42" s="102"/>
      <c r="R42" s="100"/>
      <c r="S42" s="129"/>
      <c r="T42" s="101"/>
      <c r="U42" s="101">
        <v>9</v>
      </c>
      <c r="V42" s="102"/>
      <c r="W42" s="100">
        <v>3</v>
      </c>
    </row>
    <row r="43" spans="1:23" s="13" customFormat="1" ht="29.25" customHeight="1" x14ac:dyDescent="0.3">
      <c r="A43" s="5">
        <v>29</v>
      </c>
      <c r="B43" s="9"/>
      <c r="C43" s="12" t="s">
        <v>57</v>
      </c>
      <c r="D43" s="149" t="s">
        <v>58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1"/>
      <c r="S43" s="6"/>
      <c r="T43" s="9"/>
      <c r="U43" s="4"/>
      <c r="V43" s="4"/>
      <c r="W43" s="4"/>
    </row>
    <row r="44" spans="1:23" s="13" customFormat="1" ht="60" customHeight="1" x14ac:dyDescent="0.3">
      <c r="A44" s="3">
        <v>30</v>
      </c>
      <c r="B44" s="9"/>
      <c r="C44" s="14" t="s">
        <v>59</v>
      </c>
      <c r="D44" s="152" t="s">
        <v>60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4"/>
      <c r="S44" s="11"/>
      <c r="T44" s="126"/>
      <c r="U44" s="2"/>
      <c r="V44" s="2"/>
      <c r="W44" s="2">
        <v>20</v>
      </c>
    </row>
    <row r="45" spans="1:23" ht="20.100000000000001" customHeight="1" x14ac:dyDescent="0.25">
      <c r="A45" s="138" t="s">
        <v>61</v>
      </c>
      <c r="B45" s="139"/>
      <c r="C45" s="140"/>
      <c r="D45" s="15" t="s">
        <v>62</v>
      </c>
      <c r="E45" s="16">
        <f t="shared" ref="E45:W45" si="1">SUM(E15:E44)</f>
        <v>486</v>
      </c>
      <c r="F45" s="16">
        <f t="shared" si="1"/>
        <v>81</v>
      </c>
      <c r="G45" s="16">
        <f t="shared" si="1"/>
        <v>54</v>
      </c>
      <c r="H45" s="16">
        <f t="shared" si="1"/>
        <v>18</v>
      </c>
      <c r="I45" s="16">
        <f t="shared" si="1"/>
        <v>30</v>
      </c>
      <c r="J45" s="16">
        <f t="shared" si="1"/>
        <v>63</v>
      </c>
      <c r="K45" s="16">
        <f t="shared" si="1"/>
        <v>54</v>
      </c>
      <c r="L45" s="16">
        <f t="shared" si="1"/>
        <v>18</v>
      </c>
      <c r="M45" s="16">
        <f t="shared" si="1"/>
        <v>30</v>
      </c>
      <c r="N45" s="16">
        <f t="shared" si="1"/>
        <v>81</v>
      </c>
      <c r="O45" s="16">
        <f t="shared" si="1"/>
        <v>9</v>
      </c>
      <c r="P45" s="16">
        <f t="shared" si="1"/>
        <v>36</v>
      </c>
      <c r="Q45" s="16">
        <f t="shared" si="1"/>
        <v>9</v>
      </c>
      <c r="R45" s="16">
        <f t="shared" si="1"/>
        <v>30</v>
      </c>
      <c r="S45" s="16">
        <f t="shared" si="1"/>
        <v>18</v>
      </c>
      <c r="T45" s="16">
        <f t="shared" si="1"/>
        <v>18</v>
      </c>
      <c r="U45" s="16">
        <f t="shared" si="1"/>
        <v>9</v>
      </c>
      <c r="V45" s="16">
        <f t="shared" si="1"/>
        <v>18</v>
      </c>
      <c r="W45" s="16">
        <f t="shared" si="1"/>
        <v>30</v>
      </c>
    </row>
    <row r="46" spans="1:23" ht="33.9" customHeight="1" x14ac:dyDescent="0.25">
      <c r="A46" s="141" t="s">
        <v>63</v>
      </c>
      <c r="B46" s="142"/>
      <c r="C46" s="143"/>
      <c r="D46" s="2" t="s">
        <v>62</v>
      </c>
      <c r="E46" s="10" t="s">
        <v>62</v>
      </c>
      <c r="F46" s="144">
        <f>SUM(F45:H45)/9</f>
        <v>17</v>
      </c>
      <c r="G46" s="144"/>
      <c r="H46" s="144"/>
      <c r="I46" s="10" t="s">
        <v>62</v>
      </c>
      <c r="J46" s="144">
        <f>SUM(J45:L45)/9</f>
        <v>15</v>
      </c>
      <c r="K46" s="144"/>
      <c r="L46" s="144"/>
      <c r="M46" s="10" t="s">
        <v>62</v>
      </c>
      <c r="N46" s="144">
        <f>SUM(N45:Q45)/9</f>
        <v>15</v>
      </c>
      <c r="O46" s="144"/>
      <c r="P46" s="144"/>
      <c r="Q46" s="144"/>
      <c r="R46" s="10" t="s">
        <v>62</v>
      </c>
      <c r="S46" s="144">
        <f>SUM(S45:V45)/9</f>
        <v>7</v>
      </c>
      <c r="T46" s="144"/>
      <c r="U46" s="144"/>
      <c r="V46" s="144"/>
      <c r="W46" s="2" t="s">
        <v>62</v>
      </c>
    </row>
    <row r="47" spans="1:23" x14ac:dyDescent="0.25">
      <c r="A47" s="17"/>
      <c r="B47" s="17"/>
      <c r="C47" s="17"/>
      <c r="D47" s="18"/>
      <c r="E47" s="19"/>
      <c r="F47" s="20"/>
      <c r="G47" s="20"/>
      <c r="H47" s="20"/>
      <c r="I47" s="21"/>
      <c r="J47" s="20"/>
      <c r="K47" s="20"/>
      <c r="L47" s="20"/>
      <c r="M47" s="22"/>
      <c r="N47" s="20"/>
      <c r="O47" s="20"/>
      <c r="P47" s="20"/>
      <c r="Q47" s="20"/>
      <c r="R47" s="22"/>
      <c r="S47" s="20"/>
      <c r="T47" s="20"/>
      <c r="U47" s="20"/>
      <c r="V47" s="20"/>
      <c r="W47" s="22"/>
    </row>
    <row r="48" spans="1:23" ht="15.6" x14ac:dyDescent="0.25">
      <c r="A48" s="23" t="s">
        <v>64</v>
      </c>
      <c r="B48" s="23"/>
      <c r="C48" s="24"/>
      <c r="D48" s="18"/>
      <c r="E48" s="19"/>
      <c r="F48" s="20"/>
      <c r="G48" s="20"/>
      <c r="H48" s="20"/>
      <c r="I48" s="21"/>
      <c r="J48" s="20"/>
      <c r="K48" s="20"/>
      <c r="L48" s="20"/>
      <c r="M48" s="22"/>
      <c r="N48" s="20"/>
      <c r="O48" s="20"/>
      <c r="P48" s="20"/>
      <c r="Q48" s="20"/>
      <c r="R48" s="22"/>
      <c r="S48" s="20"/>
      <c r="T48" s="20"/>
      <c r="U48" s="20"/>
      <c r="V48" s="20"/>
      <c r="W48" s="22"/>
    </row>
    <row r="49" spans="1:24" ht="15.6" x14ac:dyDescent="0.25">
      <c r="A49" s="25" t="s">
        <v>65</v>
      </c>
      <c r="B49" s="23"/>
      <c r="C49" s="24"/>
      <c r="D49" s="18"/>
      <c r="E49" s="19"/>
      <c r="F49" s="20"/>
      <c r="G49" s="20"/>
      <c r="H49" s="20"/>
      <c r="I49" s="21"/>
      <c r="J49" s="20"/>
      <c r="K49" s="20"/>
      <c r="L49" s="20"/>
      <c r="M49" s="22"/>
      <c r="N49" s="20"/>
      <c r="O49" s="20"/>
      <c r="P49" s="20"/>
      <c r="Q49" s="20"/>
      <c r="R49" s="22"/>
      <c r="S49" s="20"/>
      <c r="T49" s="20"/>
      <c r="U49" s="20"/>
      <c r="V49" s="20"/>
      <c r="W49" s="22"/>
    </row>
    <row r="50" spans="1:24" ht="16.5" customHeight="1" x14ac:dyDescent="0.25">
      <c r="A50" s="134" t="s">
        <v>66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</row>
    <row r="51" spans="1:24" s="27" customFormat="1" ht="35.1" customHeight="1" x14ac:dyDescent="0.3">
      <c r="A51" s="135" t="s">
        <v>67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26"/>
    </row>
    <row r="52" spans="1:24" s="28" customFormat="1" ht="16.5" customHeight="1" x14ac:dyDescent="0.3">
      <c r="A52" s="136" t="s">
        <v>68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</row>
    <row r="53" spans="1:24" ht="39.9" customHeight="1" x14ac:dyDescent="0.25">
      <c r="A53" s="137" t="s">
        <v>69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</row>
    <row r="54" spans="1:24" s="33" customFormat="1" ht="20.100000000000001" customHeight="1" x14ac:dyDescent="0.25">
      <c r="A54" s="29"/>
      <c r="B54" s="30"/>
      <c r="C54" s="30" t="s">
        <v>70</v>
      </c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4" s="33" customFormat="1" ht="20.100000000000001" customHeight="1" x14ac:dyDescent="0.25">
      <c r="B55" s="30"/>
      <c r="C55" s="30" t="s">
        <v>71</v>
      </c>
      <c r="D55" s="31"/>
      <c r="E55" s="31"/>
      <c r="F55" s="31"/>
      <c r="G55" s="31"/>
      <c r="H55" s="31"/>
      <c r="I55" s="31"/>
      <c r="J55" s="31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4" s="33" customFormat="1" ht="20.100000000000001" customHeight="1" x14ac:dyDescent="0.25">
      <c r="B56" s="30"/>
      <c r="C56" s="30" t="s">
        <v>72</v>
      </c>
      <c r="D56" s="30"/>
      <c r="E56" s="30"/>
      <c r="F56" s="30"/>
      <c r="G56" s="30"/>
      <c r="H56" s="30"/>
      <c r="I56" s="30"/>
      <c r="J56" s="30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4" s="33" customFormat="1" ht="20.100000000000001" customHeight="1" x14ac:dyDescent="0.25">
      <c r="B57" s="30"/>
      <c r="C57" s="30" t="s">
        <v>73</v>
      </c>
      <c r="D57" s="31"/>
      <c r="E57" s="31"/>
      <c r="F57" s="31"/>
      <c r="G57" s="31"/>
      <c r="H57" s="31"/>
      <c r="I57" s="31"/>
      <c r="J57" s="31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4" s="33" customFormat="1" ht="20.100000000000001" customHeight="1" x14ac:dyDescent="0.25">
      <c r="B58" s="37"/>
      <c r="C58" s="36" t="s">
        <v>74</v>
      </c>
      <c r="D58" s="37"/>
      <c r="E58" s="37"/>
      <c r="F58" s="37"/>
      <c r="G58" s="37"/>
      <c r="H58" s="37"/>
      <c r="I58" s="37"/>
      <c r="J58" s="37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4" s="33" customFormat="1" ht="20.100000000000001" customHeight="1" x14ac:dyDescent="0.25">
      <c r="B59" s="37"/>
      <c r="C59" s="132" t="s">
        <v>75</v>
      </c>
      <c r="D59" s="132"/>
      <c r="E59" s="132"/>
      <c r="F59" s="31"/>
      <c r="G59" s="31"/>
      <c r="H59" s="31"/>
      <c r="I59" s="31"/>
      <c r="J59" s="31"/>
      <c r="K59" s="31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4" s="33" customFormat="1" ht="20.100000000000001" customHeight="1" x14ac:dyDescent="0.25">
      <c r="B60" s="37"/>
      <c r="C60" s="30" t="s">
        <v>76</v>
      </c>
      <c r="D60" s="30"/>
      <c r="E60" s="30"/>
      <c r="F60" s="30"/>
      <c r="G60" s="30"/>
      <c r="H60" s="30"/>
      <c r="I60" s="30"/>
      <c r="J60" s="30"/>
      <c r="K60" s="30"/>
      <c r="L60" s="38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4" s="33" customFormat="1" ht="20.100000000000001" customHeight="1" x14ac:dyDescent="0.25">
      <c r="B61" s="37"/>
      <c r="C61" s="132" t="s">
        <v>77</v>
      </c>
      <c r="D61" s="132"/>
      <c r="E61" s="132"/>
      <c r="F61" s="132"/>
      <c r="G61" s="30"/>
      <c r="H61" s="30"/>
      <c r="I61" s="30"/>
      <c r="J61" s="3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4" s="33" customFormat="1" ht="20.100000000000001" customHeight="1" x14ac:dyDescent="0.25">
      <c r="B62" s="37"/>
      <c r="C62" s="132" t="s">
        <v>78</v>
      </c>
      <c r="D62" s="132"/>
      <c r="E62" s="132"/>
      <c r="F62" s="132"/>
      <c r="G62" s="37"/>
      <c r="H62" s="37"/>
      <c r="I62" s="37"/>
      <c r="J62" s="37"/>
      <c r="K62" s="37"/>
      <c r="L62" s="37"/>
      <c r="M62" s="37"/>
      <c r="N62" s="37"/>
      <c r="O62" s="37"/>
      <c r="P62" s="124"/>
      <c r="Q62" s="37"/>
      <c r="R62" s="20"/>
      <c r="S62" s="20"/>
      <c r="T62" s="20"/>
      <c r="U62" s="20"/>
      <c r="V62" s="20"/>
      <c r="W62" s="20"/>
    </row>
    <row r="63" spans="1:24" s="33" customFormat="1" ht="20.100000000000001" customHeight="1" x14ac:dyDescent="0.25">
      <c r="B63" s="37"/>
      <c r="C63" s="39" t="s">
        <v>79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124"/>
      <c r="Q63" s="37"/>
      <c r="R63" s="20"/>
      <c r="S63" s="20"/>
      <c r="T63" s="20"/>
      <c r="U63" s="20"/>
      <c r="V63" s="20"/>
      <c r="W63" s="20"/>
    </row>
    <row r="64" spans="1:24" s="33" customFormat="1" ht="19.5" customHeight="1" x14ac:dyDescent="0.25">
      <c r="B64" s="30"/>
      <c r="C64" s="30" t="s">
        <v>80</v>
      </c>
      <c r="D64" s="30"/>
      <c r="E64" s="30"/>
      <c r="F64" s="30"/>
      <c r="G64" s="30"/>
      <c r="H64" s="30"/>
      <c r="I64" s="30"/>
      <c r="J64" s="3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s="33" customFormat="1" ht="20.100000000000001" customHeight="1" x14ac:dyDescent="0.25">
      <c r="B65" s="30"/>
      <c r="C65" s="30" t="s">
        <v>81</v>
      </c>
      <c r="D65" s="30"/>
      <c r="E65" s="30"/>
      <c r="F65" s="30"/>
      <c r="G65" s="30"/>
      <c r="H65" s="30"/>
      <c r="I65" s="30"/>
      <c r="J65" s="3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20.100000000000001" customHeight="1" x14ac:dyDescent="0.25">
      <c r="B66" s="30"/>
      <c r="C66" s="133" t="s">
        <v>82</v>
      </c>
      <c r="D66" s="133"/>
      <c r="E66" s="133"/>
      <c r="F66" s="133"/>
      <c r="G66" s="30"/>
      <c r="H66" s="30"/>
      <c r="I66" s="30"/>
      <c r="J66" s="30"/>
    </row>
    <row r="67" spans="1:23" ht="20.100000000000001" customHeight="1" x14ac:dyDescent="0.25">
      <c r="B67" s="132"/>
      <c r="C67" s="132"/>
      <c r="D67" s="132"/>
      <c r="E67" s="132"/>
      <c r="F67" s="132"/>
      <c r="G67" s="30"/>
      <c r="H67" s="30"/>
      <c r="I67" s="30"/>
      <c r="J67" s="30"/>
    </row>
    <row r="68" spans="1:23" s="39" customFormat="1" ht="16.5" customHeight="1" x14ac:dyDescent="0.3">
      <c r="A68" s="133" t="s">
        <v>83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</row>
    <row r="69" spans="1:23" ht="15.9" customHeight="1" x14ac:dyDescent="0.25">
      <c r="C69" s="40"/>
      <c r="D69" s="40"/>
      <c r="E69" s="41"/>
      <c r="F69" s="42"/>
      <c r="G69" s="20"/>
      <c r="H69" s="20"/>
      <c r="I69" s="20"/>
      <c r="O69" s="38"/>
      <c r="P69" s="38"/>
      <c r="Q69" s="38"/>
      <c r="R69" s="20"/>
      <c r="S69" s="43"/>
      <c r="T69" s="43"/>
    </row>
    <row r="70" spans="1:23" ht="15.9" customHeight="1" x14ac:dyDescent="0.25">
      <c r="C70" s="40"/>
      <c r="D70" s="40"/>
      <c r="E70" s="41"/>
      <c r="F70" s="42"/>
      <c r="G70" s="20"/>
      <c r="H70" s="20"/>
      <c r="I70" s="20"/>
      <c r="O70" s="38"/>
      <c r="P70" s="38"/>
      <c r="Q70" s="38"/>
      <c r="R70" s="20"/>
      <c r="S70" s="43"/>
      <c r="T70" s="43"/>
    </row>
    <row r="71" spans="1:23" ht="15.9" customHeight="1" x14ac:dyDescent="0.25">
      <c r="C71" s="44"/>
      <c r="D71" s="44"/>
      <c r="E71" s="41"/>
      <c r="F71" s="42"/>
      <c r="G71" s="20"/>
      <c r="H71" s="20"/>
      <c r="I71" s="20"/>
      <c r="O71" s="38"/>
      <c r="P71" s="38"/>
      <c r="Q71" s="38"/>
      <c r="R71" s="20"/>
      <c r="S71" s="43"/>
      <c r="T71" s="43"/>
    </row>
    <row r="72" spans="1:23" ht="15" customHeight="1" x14ac:dyDescent="0.25">
      <c r="C72" s="44"/>
      <c r="D72" s="44"/>
      <c r="E72" s="41"/>
      <c r="F72" s="42"/>
      <c r="G72" s="20"/>
      <c r="H72" s="20"/>
      <c r="I72" s="20"/>
      <c r="O72" s="38"/>
      <c r="P72" s="38"/>
      <c r="Q72" s="38"/>
      <c r="R72" s="20"/>
      <c r="S72" s="43"/>
      <c r="T72" s="43"/>
    </row>
    <row r="73" spans="1:23" ht="15.9" customHeight="1" x14ac:dyDescent="0.25">
      <c r="C73" s="40"/>
      <c r="D73" s="40"/>
      <c r="E73" s="41"/>
      <c r="F73" s="42"/>
      <c r="G73" s="20"/>
      <c r="H73" s="20"/>
      <c r="I73" s="20"/>
      <c r="O73" s="38"/>
      <c r="P73" s="38"/>
      <c r="Q73" s="38"/>
      <c r="R73" s="20"/>
      <c r="S73" s="43"/>
      <c r="T73" s="43"/>
    </row>
    <row r="74" spans="1:23" ht="15.9" customHeight="1" x14ac:dyDescent="0.25">
      <c r="C74" s="44"/>
      <c r="D74" s="44"/>
      <c r="E74" s="41"/>
      <c r="F74" s="42"/>
      <c r="G74" s="20"/>
      <c r="H74" s="20"/>
      <c r="I74" s="20"/>
      <c r="O74" s="38"/>
      <c r="P74" s="38"/>
      <c r="Q74" s="38"/>
      <c r="R74" s="20"/>
      <c r="S74" s="43"/>
      <c r="T74" s="43"/>
    </row>
    <row r="75" spans="1:23" ht="15.9" customHeight="1" x14ac:dyDescent="0.25">
      <c r="C75" s="40"/>
      <c r="D75" s="40"/>
      <c r="E75" s="41"/>
      <c r="F75" s="42"/>
      <c r="G75" s="20"/>
      <c r="H75" s="20"/>
      <c r="I75" s="20"/>
      <c r="O75" s="38"/>
      <c r="P75" s="38"/>
      <c r="Q75" s="38"/>
      <c r="R75" s="20"/>
      <c r="S75" s="43"/>
      <c r="T75" s="43"/>
    </row>
    <row r="77" spans="1:23" ht="15" customHeight="1" x14ac:dyDescent="0.3">
      <c r="C77" s="45"/>
      <c r="D77" s="45"/>
    </row>
    <row r="78" spans="1:23" ht="14.25" customHeight="1" x14ac:dyDescent="0.3">
      <c r="C78" s="45"/>
      <c r="D78" s="45"/>
    </row>
    <row r="79" spans="1:23" ht="15" customHeight="1" x14ac:dyDescent="0.3">
      <c r="C79" s="45"/>
      <c r="D79" s="45"/>
    </row>
  </sheetData>
  <mergeCells count="43">
    <mergeCell ref="A10:W10"/>
    <mergeCell ref="A5:W5"/>
    <mergeCell ref="A6:W6"/>
    <mergeCell ref="A7:W7"/>
    <mergeCell ref="A8:W8"/>
    <mergeCell ref="A9:W9"/>
    <mergeCell ref="A1:O1"/>
    <mergeCell ref="Q1:W1"/>
    <mergeCell ref="A2:W2"/>
    <mergeCell ref="A3:W3"/>
    <mergeCell ref="A4:W4"/>
    <mergeCell ref="F11:W11"/>
    <mergeCell ref="F12:I12"/>
    <mergeCell ref="J12:M12"/>
    <mergeCell ref="N12:R12"/>
    <mergeCell ref="S12:W12"/>
    <mergeCell ref="A11:A14"/>
    <mergeCell ref="B11:B14"/>
    <mergeCell ref="C11:C14"/>
    <mergeCell ref="D11:D14"/>
    <mergeCell ref="E11:E14"/>
    <mergeCell ref="S46:V46"/>
    <mergeCell ref="I13:I14"/>
    <mergeCell ref="M13:M14"/>
    <mergeCell ref="R13:R14"/>
    <mergeCell ref="W13:W14"/>
    <mergeCell ref="D43:R43"/>
    <mergeCell ref="D44:R44"/>
    <mergeCell ref="A45:C45"/>
    <mergeCell ref="A46:C46"/>
    <mergeCell ref="F46:H46"/>
    <mergeCell ref="J46:L46"/>
    <mergeCell ref="N46:Q46"/>
    <mergeCell ref="C62:F62"/>
    <mergeCell ref="C66:F66"/>
    <mergeCell ref="B67:F67"/>
    <mergeCell ref="A68:W68"/>
    <mergeCell ref="A50:W50"/>
    <mergeCell ref="A51:W51"/>
    <mergeCell ref="A52:W52"/>
    <mergeCell ref="A53:W53"/>
    <mergeCell ref="C59:E59"/>
    <mergeCell ref="C61:F61"/>
  </mergeCells>
  <pageMargins left="0.31496062992125984" right="0.31496062992125984" top="0.31496062992125984" bottom="0.31496062992125984" header="0.51181102362204722" footer="0.51181102362204722"/>
  <pageSetup paperSize="9" scale="87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</vt:lpstr>
      <vt:lpstr>ZP!Obszar_wydruku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Biesok</dc:creator>
  <cp:lastModifiedBy>Ewa Mroczkowska</cp:lastModifiedBy>
  <dcterms:created xsi:type="dcterms:W3CDTF">2017-07-21T09:46:43Z</dcterms:created>
  <dcterms:modified xsi:type="dcterms:W3CDTF">2018-09-20T12:22:59Z</dcterms:modified>
</cp:coreProperties>
</file>