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\Plany studiów Z I st. i Z II st. - zmiany w ZwAiFO\Zarz 2st\"/>
    </mc:Choice>
  </mc:AlternateContent>
  <bookViews>
    <workbookView xWindow="0" yWindow="735" windowWidth="28800" windowHeight="15435" activeTab="2"/>
  </bookViews>
  <sheets>
    <sheet name="ZF" sheetId="15" r:id="rId1"/>
    <sheet name="ZwAiFO" sheetId="11" r:id="rId2"/>
    <sheet name="ZLiJ" sheetId="12" r:id="rId3"/>
  </sheets>
  <definedNames>
    <definedName name="_xlnm.Print_Area" localSheetId="0">ZF!$A$1:$W$68</definedName>
    <definedName name="_xlnm.Print_Area" localSheetId="2">ZLiJ!$A$1:$W$68</definedName>
    <definedName name="_xlnm.Print_Area" localSheetId="1">ZwAiFO!$A$1:$Y$66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11" l="1"/>
  <c r="F44" i="11"/>
  <c r="Q44" i="11"/>
  <c r="P44" i="11"/>
  <c r="R44" i="11"/>
  <c r="S44" i="11"/>
  <c r="W44" i="11"/>
  <c r="V44" i="11"/>
  <c r="X44" i="11"/>
  <c r="Y44" i="11"/>
  <c r="H44" i="11"/>
  <c r="G44" i="11"/>
  <c r="K44" i="11"/>
  <c r="L44" i="11"/>
  <c r="M44" i="11"/>
  <c r="U44" i="11"/>
  <c r="S45" i="15"/>
  <c r="T45" i="15"/>
  <c r="U45" i="15"/>
  <c r="V45" i="15"/>
  <c r="N45" i="15"/>
  <c r="O45" i="15"/>
  <c r="P45" i="15"/>
  <c r="Q45" i="15"/>
  <c r="J45" i="15"/>
  <c r="K45" i="15"/>
  <c r="L45" i="15"/>
  <c r="J46" i="15"/>
  <c r="F45" i="15"/>
  <c r="G45" i="15"/>
  <c r="H45" i="15"/>
  <c r="W45" i="15"/>
  <c r="R45" i="15"/>
  <c r="M45" i="15"/>
  <c r="I45" i="15"/>
  <c r="E30" i="15"/>
  <c r="E31" i="15"/>
  <c r="E32" i="15"/>
  <c r="E33" i="15"/>
  <c r="E34" i="15"/>
  <c r="E37" i="15"/>
  <c r="E38" i="15"/>
  <c r="E39" i="15"/>
  <c r="E40" i="15"/>
  <c r="E41" i="15"/>
  <c r="E42" i="15"/>
  <c r="E46" i="12"/>
  <c r="S46" i="12"/>
  <c r="E44" i="11"/>
  <c r="O46" i="12"/>
  <c r="T46" i="12"/>
  <c r="U46" i="12"/>
  <c r="V46" i="12"/>
  <c r="W46" i="12"/>
  <c r="R46" i="12"/>
  <c r="Q46" i="12"/>
  <c r="N46" i="12"/>
  <c r="P46" i="12"/>
  <c r="M46" i="12"/>
  <c r="L46" i="12"/>
  <c r="K46" i="12"/>
  <c r="J47" i="12" s="1"/>
  <c r="J46" i="12"/>
  <c r="I46" i="12"/>
  <c r="H46" i="12"/>
  <c r="G46" i="12"/>
  <c r="F46" i="12"/>
  <c r="F47" i="12" s="1"/>
  <c r="T44" i="11"/>
  <c r="N44" i="11"/>
  <c r="J44" i="11"/>
  <c r="I44" i="11"/>
  <c r="F46" i="15" l="1"/>
  <c r="J45" i="11"/>
  <c r="N45" i="11"/>
  <c r="U45" i="11"/>
  <c r="F45" i="11"/>
  <c r="E45" i="15"/>
  <c r="N46" i="15"/>
  <c r="S46" i="15"/>
  <c r="N47" i="12"/>
  <c r="S47" i="12"/>
</calcChain>
</file>

<file path=xl/sharedStrings.xml><?xml version="1.0" encoding="utf-8"?>
<sst xmlns="http://schemas.openxmlformats.org/spreadsheetml/2006/main" count="476" uniqueCount="164">
  <si>
    <t>DOKUMENTACJA PROGRAMU STUDIÓW</t>
  </si>
  <si>
    <t>Druk PS_nr_6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</si>
  <si>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</si>
  <si>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drugiego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</si>
  <si>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</si>
  <si>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>Forma studiów:</t>
    </r>
    <r>
      <rPr>
        <sz val="14"/>
        <rFont val="Book Antiqua"/>
        <family val="1"/>
        <charset val="238"/>
      </rPr>
      <t xml:space="preserve"> niestacjonarne</t>
    </r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</si>
  <si>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</si>
  <si>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Specjalizacja (w przypadku kierunku filologia):</t>
  </si>
  <si>
    <t>6.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</si>
  <si>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</si>
  <si>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</si>
  <si>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</si>
  <si>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</si>
  <si>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</si>
  <si>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</si>
  <si>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</si>
  <si>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</si>
  <si>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</si>
  <si>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</si>
  <si>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</si>
  <si>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W</t>
  </si>
  <si>
    <t>C</t>
  </si>
  <si>
    <t>L</t>
  </si>
  <si>
    <t>ECTS</t>
  </si>
  <si>
    <t>S</t>
  </si>
  <si>
    <t>Lb</t>
  </si>
  <si>
    <t>k</t>
  </si>
  <si>
    <t>ZNA51</t>
  </si>
  <si>
    <t>Koncepcje zarządzania</t>
  </si>
  <si>
    <t>P</t>
  </si>
  <si>
    <t>ZNA52</t>
  </si>
  <si>
    <t>Makroekonomia</t>
  </si>
  <si>
    <t>ZNA53</t>
  </si>
  <si>
    <t>Etyka w zarządzaniu</t>
  </si>
  <si>
    <t>ZNA54</t>
  </si>
  <si>
    <t>Statystyka matematyczna</t>
  </si>
  <si>
    <t>ZNC51</t>
  </si>
  <si>
    <t>Ochrona własności przemysłowej i prawo autorskie</t>
  </si>
  <si>
    <t>O</t>
  </si>
  <si>
    <t>ZNC92</t>
  </si>
  <si>
    <t>Język obcy II</t>
  </si>
  <si>
    <t>ZNA55</t>
  </si>
  <si>
    <t>Prawo cywilne</t>
  </si>
  <si>
    <t>ZNB51</t>
  </si>
  <si>
    <t>Zarządzanie strategiczne</t>
  </si>
  <si>
    <t>K</t>
  </si>
  <si>
    <t>ZNB57</t>
  </si>
  <si>
    <t>Zarządzanie procesami</t>
  </si>
  <si>
    <t>ZNB52</t>
  </si>
  <si>
    <t>Rachunkowośc zarządcza</t>
  </si>
  <si>
    <t>ZNB59</t>
  </si>
  <si>
    <t>Przedsiębiorczość</t>
  </si>
  <si>
    <t>ZNB55</t>
  </si>
  <si>
    <t>Socjologia organizacji i zarządzania</t>
  </si>
  <si>
    <t>ZNB54</t>
  </si>
  <si>
    <t>Logistyka</t>
  </si>
  <si>
    <t>ZNB58</t>
  </si>
  <si>
    <t>Marketing międzynarodowy</t>
  </si>
  <si>
    <t>ZNB56</t>
  </si>
  <si>
    <t>Psychologia w zarządzaniu</t>
  </si>
  <si>
    <t>ZNB53</t>
  </si>
  <si>
    <t>Prawo handlowe</t>
  </si>
  <si>
    <t>ZNF51</t>
  </si>
  <si>
    <t>Marketing usług</t>
  </si>
  <si>
    <t>ZNF52</t>
  </si>
  <si>
    <t>Zarządzanie wizerunkiem</t>
  </si>
  <si>
    <t>ZNF53</t>
  </si>
  <si>
    <t>Controling</t>
  </si>
  <si>
    <t>ZNF54</t>
  </si>
  <si>
    <t>Instrumenty promocji</t>
  </si>
  <si>
    <t>ZNF55</t>
  </si>
  <si>
    <t>E-commerce (w jęz. ang.)</t>
  </si>
  <si>
    <t>ZNF99</t>
  </si>
  <si>
    <t>Seminarium</t>
  </si>
  <si>
    <t>ZNF56</t>
  </si>
  <si>
    <t>Zarządzanie ryzykiem</t>
  </si>
  <si>
    <t>ZNF57</t>
  </si>
  <si>
    <t>Zarządzanie produktem</t>
  </si>
  <si>
    <t>ZNF58</t>
  </si>
  <si>
    <t>Architektura organizacji</t>
  </si>
  <si>
    <t>ZNF59</t>
  </si>
  <si>
    <t>Zarządzanie firmą</t>
  </si>
  <si>
    <t>ZNX52</t>
  </si>
  <si>
    <t>Praktyki zawodowe — nie wymagane</t>
  </si>
  <si>
    <t>Praktykom zawodowym przypisuje się punkty ECTS i uwzględnia w semestrze, po którym praktyki się kończą.</t>
  </si>
  <si>
    <t>ZNX51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</si>
  <si>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</si>
  <si>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</si>
  <si>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</si>
  <si>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</si>
  <si>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</si>
  <si>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</si>
  <si>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</si>
  <si>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</si>
  <si>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</si>
  <si>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</si>
  <si>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</si>
  <si>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</si>
  <si>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</si>
  <si>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</si>
  <si>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</si>
  <si>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</si>
  <si>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</si>
  <si>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</si>
  <si>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</si>
  <si>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</si>
  <si>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</si>
  <si>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</si>
  <si>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</si>
  <si>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</si>
  <si>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</si>
  <si>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r>
      <t xml:space="preserve">Forma studiów: </t>
    </r>
    <r>
      <rPr>
        <sz val="14"/>
        <rFont val="Book Antiqua"/>
        <family val="1"/>
        <charset val="238"/>
      </rPr>
      <t>niestacjonarne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</si>
  <si>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</si>
  <si>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t>Kod przed.</t>
  </si>
  <si>
    <t>Typ przed.</t>
  </si>
  <si>
    <t>Pr</t>
  </si>
  <si>
    <t>ZND51</t>
  </si>
  <si>
    <t>Rynek usług finansowych</t>
  </si>
  <si>
    <t>ZND52</t>
  </si>
  <si>
    <t>Polityka gospodarcza</t>
  </si>
  <si>
    <t>ZND53</t>
  </si>
  <si>
    <t>Marketing personalny</t>
  </si>
  <si>
    <t>ZND54</t>
  </si>
  <si>
    <t>Bazy danych w administracji</t>
  </si>
  <si>
    <t>ZND99</t>
  </si>
  <si>
    <t>ZND55</t>
  </si>
  <si>
    <t>Analiza portfelowa</t>
  </si>
  <si>
    <t>ZND56</t>
  </si>
  <si>
    <t>Instytucje w UE</t>
  </si>
  <si>
    <t>ZND57</t>
  </si>
  <si>
    <t>Finanse zielonej transformacji</t>
  </si>
  <si>
    <t>ZND58</t>
  </si>
  <si>
    <t>Business development support policy (w jęz. ang.)</t>
  </si>
  <si>
    <r>
      <rPr>
        <b/>
        <sz val="12"/>
        <rFont val="Book Antiqua"/>
        <family val="1"/>
        <charset val="238"/>
      </rPr>
      <t>2. Typ przed: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</si>
  <si>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</si>
  <si>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  <charset val="238"/>
      </rPr>
      <t xml:space="preserve"> należy zachować kolejność kolumn i ich numerację zgodnie z wykazem podanym poniżej; jeśli na kierunku nie ma danej formy zajęć, wówczas kolumny z tą formą nie zamieszcza się</t>
    </r>
  </si>
  <si>
    <t>9. Ćwiczenia terenowe (T)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</si>
  <si>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</si>
  <si>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</si>
  <si>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</si>
  <si>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t xml:space="preserve">Specjalność: </t>
    </r>
    <r>
      <rPr>
        <sz val="14"/>
        <rFont val="Book Antiqua"/>
        <family val="1"/>
        <charset val="238"/>
      </rPr>
      <t>zarządzanie logistyką i jakością</t>
    </r>
  </si>
  <si>
    <t>ZNL51</t>
  </si>
  <si>
    <t>Planowanie logistyczne</t>
  </si>
  <si>
    <t>ZNL52</t>
  </si>
  <si>
    <t>Zintegrowane systemy zarządzania</t>
  </si>
  <si>
    <t>ZNL53</t>
  </si>
  <si>
    <t>Zarządzanie relacjami z klientem</t>
  </si>
  <si>
    <t>ZNL58</t>
  </si>
  <si>
    <t>Zarządzanie wiedzą</t>
  </si>
  <si>
    <t>ZNL54</t>
  </si>
  <si>
    <t>Zarządzanie czasem</t>
  </si>
  <si>
    <t>ZNL99</t>
  </si>
  <si>
    <t>ZNL55</t>
  </si>
  <si>
    <t>Logistyczne systemy informacji</t>
  </si>
  <si>
    <t>ZNL56</t>
  </si>
  <si>
    <t>Ochrona konkurencji i konsumenta</t>
  </si>
  <si>
    <t>ZNL57</t>
  </si>
  <si>
    <t>Total quality management (w jęz. ang.)</t>
  </si>
  <si>
    <t>ZNL59</t>
  </si>
  <si>
    <t>Logistyka miejska</t>
  </si>
  <si>
    <t>ZNL60</t>
  </si>
  <si>
    <t>Branżowe systemy zarządzania</t>
  </si>
  <si>
    <t>nr uchwały Senatu ATH:1652/03/VII/2022, z dnia 1.03.2022 obowiązujący od roku akad.: 2022/2023</t>
  </si>
  <si>
    <t>nr uchwały Senatu ATH:1652/03/VII/2022 z dnia 1.03.2022, obowiązujący od roku akad.: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</si>
</sst>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7" fillId="2" borderId="1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7" fillId="0" borderId="27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0" fontId="17" fillId="0" borderId="31" xfId="0" applyFont="1" applyBorder="1" applyAlignment="1">
      <alignment horizontal="center"/>
    </xf>
    <xf numFmtId="0" fontId="17" fillId="2" borderId="30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" fillId="0" borderId="0" xfId="1"/>
    <xf numFmtId="0" fontId="23" fillId="0" borderId="10" xfId="2" applyFont="1" applyBorder="1" applyAlignment="1">
      <alignment horizontal="center"/>
    </xf>
    <xf numFmtId="0" fontId="23" fillId="0" borderId="12" xfId="2" applyFont="1" applyBorder="1" applyAlignment="1">
      <alignment horizontal="center"/>
    </xf>
    <xf numFmtId="0" fontId="23" fillId="0" borderId="22" xfId="2" applyFont="1" applyBorder="1" applyAlignment="1">
      <alignment horizontal="center"/>
    </xf>
    <xf numFmtId="0" fontId="22" fillId="0" borderId="2" xfId="2" applyFont="1" applyBorder="1" applyAlignment="1">
      <alignment horizontal="center"/>
    </xf>
    <xf numFmtId="0" fontId="22" fillId="0" borderId="3" xfId="2" applyFont="1" applyBorder="1" applyAlignment="1">
      <alignment horizontal="center"/>
    </xf>
    <xf numFmtId="0" fontId="22" fillId="0" borderId="20" xfId="2" applyFont="1" applyBorder="1" applyAlignment="1">
      <alignment horizontal="center"/>
    </xf>
    <xf numFmtId="0" fontId="17" fillId="0" borderId="3" xfId="1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3" xfId="2" applyFont="1" applyBorder="1" applyAlignment="1">
      <alignment vertical="center"/>
    </xf>
    <xf numFmtId="0" fontId="17" fillId="0" borderId="3" xfId="2" applyFont="1" applyBorder="1" applyAlignment="1">
      <alignment horizontal="center"/>
    </xf>
    <xf numFmtId="0" fontId="17" fillId="0" borderId="8" xfId="2" applyFont="1" applyBorder="1" applyAlignment="1">
      <alignment horizontal="center" vertical="center"/>
    </xf>
    <xf numFmtId="0" fontId="17" fillId="3" borderId="6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9" fillId="2" borderId="4" xfId="2" applyFont="1" applyFill="1" applyBorder="1" applyAlignment="1">
      <alignment horizontal="center" vertical="center"/>
    </xf>
    <xf numFmtId="0" fontId="19" fillId="2" borderId="15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1" xfId="2" applyFont="1" applyBorder="1" applyAlignment="1">
      <alignment vertical="center"/>
    </xf>
    <xf numFmtId="0" fontId="17" fillId="0" borderId="11" xfId="2" applyFont="1" applyBorder="1" applyAlignment="1">
      <alignment horizontal="center"/>
    </xf>
    <xf numFmtId="0" fontId="17" fillId="0" borderId="21" xfId="2" applyFont="1" applyBorder="1" applyAlignment="1">
      <alignment horizontal="center" vertical="center"/>
    </xf>
    <xf numFmtId="0" fontId="17" fillId="0" borderId="24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2" borderId="25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19" fillId="2" borderId="27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19" fillId="2" borderId="26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4" xfId="2" applyFont="1" applyBorder="1" applyAlignment="1">
      <alignment vertical="center"/>
    </xf>
    <xf numFmtId="0" fontId="17" fillId="0" borderId="14" xfId="2" applyFont="1" applyBorder="1" applyAlignment="1">
      <alignment horizontal="center"/>
    </xf>
    <xf numFmtId="0" fontId="17" fillId="0" borderId="13" xfId="2" applyFont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1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  <xf numFmtId="0" fontId="19" fillId="2" borderId="14" xfId="2" applyFont="1" applyFill="1" applyBorder="1" applyAlignment="1">
      <alignment horizontal="center" vertical="center"/>
    </xf>
    <xf numFmtId="0" fontId="19" fillId="2" borderId="13" xfId="2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4" xfId="2" applyFont="1" applyBorder="1" applyAlignment="1">
      <alignment vertical="center"/>
    </xf>
    <xf numFmtId="0" fontId="17" fillId="0" borderId="4" xfId="2" applyFont="1" applyBorder="1" applyAlignment="1">
      <alignment horizontal="center"/>
    </xf>
    <xf numFmtId="0" fontId="17" fillId="0" borderId="15" xfId="2" applyFont="1" applyBorder="1" applyAlignment="1">
      <alignment horizontal="center" vertical="center"/>
    </xf>
    <xf numFmtId="0" fontId="17" fillId="3" borderId="5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3" xfId="2" applyFont="1" applyBorder="1" applyAlignment="1">
      <alignment horizontal="left" vertical="center" wrapText="1"/>
    </xf>
    <xf numFmtId="0" fontId="17" fillId="2" borderId="14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left" vertical="center" wrapText="1"/>
    </xf>
    <xf numFmtId="0" fontId="17" fillId="2" borderId="20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1" xfId="2" applyFont="1" applyBorder="1" applyAlignment="1">
      <alignment vertical="center"/>
    </xf>
    <xf numFmtId="0" fontId="17" fillId="0" borderId="31" xfId="2" applyFont="1" applyBorder="1" applyAlignment="1">
      <alignment horizontal="center"/>
    </xf>
    <xf numFmtId="0" fontId="17" fillId="2" borderId="30" xfId="2" applyFont="1" applyFill="1" applyBorder="1" applyAlignment="1">
      <alignment horizontal="center" vertical="center"/>
    </xf>
    <xf numFmtId="0" fontId="17" fillId="2" borderId="31" xfId="2" applyFont="1" applyFill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15" fillId="0" borderId="0" xfId="1" applyFont="1" applyAlignment="1">
      <alignment vertical="center" wrapText="1"/>
    </xf>
    <xf numFmtId="0" fontId="16" fillId="0" borderId="0" xfId="1" applyFont="1"/>
    <xf numFmtId="0" fontId="25" fillId="0" borderId="0" xfId="1" applyFont="1" applyAlignment="1">
      <alignment horizontal="left" vertical="center" wrapText="1"/>
    </xf>
    <xf numFmtId="0" fontId="16" fillId="0" borderId="0" xfId="1" applyFont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6" fillId="0" borderId="0" xfId="1" applyFont="1" applyAlignment="1">
      <alignment horizontal="justify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3" fillId="0" borderId="0" xfId="1" applyFont="1"/>
    <xf numFmtId="0" fontId="5" fillId="0" borderId="0" xfId="1" applyFont="1" applyAlignment="1">
      <alignment horizontal="left"/>
    </xf>
    <xf numFmtId="0" fontId="7" fillId="0" borderId="0" xfId="1" applyFont="1"/>
    <xf numFmtId="0" fontId="19" fillId="0" borderId="9" xfId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30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5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7" fillId="0" borderId="10" xfId="1" applyFont="1" applyBorder="1" applyAlignment="1">
      <alignment horizontal="center"/>
    </xf>
    <xf numFmtId="0" fontId="17" fillId="0" borderId="11" xfId="2" applyFont="1" applyBorder="1" applyAlignment="1">
      <alignment horizontal="left" vertical="center" wrapText="1"/>
    </xf>
    <xf numFmtId="0" fontId="17" fillId="2" borderId="29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7" fillId="3" borderId="11" xfId="2" applyFont="1" applyFill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7" fillId="2" borderId="43" xfId="0" applyFont="1" applyFill="1" applyBorder="1" applyAlignment="1">
      <alignment horizontal="center" vertical="center"/>
    </xf>
    <xf numFmtId="0" fontId="0" fillId="0" borderId="3" xfId="0" applyBorder="1"/>
    <xf numFmtId="0" fontId="17" fillId="4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vertical="center"/>
    </xf>
    <xf numFmtId="0" fontId="17" fillId="4" borderId="11" xfId="0" applyFont="1" applyFill="1" applyBorder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3" fillId="0" borderId="4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9" fillId="2" borderId="16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/>
    </xf>
    <xf numFmtId="0" fontId="11" fillId="0" borderId="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23" fillId="0" borderId="12" xfId="2" applyFont="1" applyBorder="1" applyAlignment="1">
      <alignment horizontal="center" textRotation="90"/>
    </xf>
    <xf numFmtId="0" fontId="23" fillId="0" borderId="16" xfId="2" applyFont="1" applyBorder="1" applyAlignment="1">
      <alignment horizontal="center" textRotation="90"/>
    </xf>
    <xf numFmtId="0" fontId="23" fillId="0" borderId="21" xfId="2" applyFont="1" applyBorder="1" applyAlignment="1">
      <alignment horizontal="center" textRotation="90"/>
    </xf>
    <xf numFmtId="0" fontId="23" fillId="0" borderId="15" xfId="2" applyFont="1" applyBorder="1" applyAlignment="1">
      <alignment horizontal="center" textRotation="90"/>
    </xf>
    <xf numFmtId="0" fontId="9" fillId="0" borderId="12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/>
    </xf>
    <xf numFmtId="0" fontId="11" fillId="0" borderId="41" xfId="1" applyFont="1" applyBorder="1" applyAlignment="1">
      <alignment horizontal="center"/>
    </xf>
    <xf numFmtId="0" fontId="11" fillId="0" borderId="42" xfId="1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6" fillId="0" borderId="0" xfId="1" applyFont="1" applyAlignment="1">
      <alignment horizontal="left" vertical="center"/>
    </xf>
    <xf numFmtId="0" fontId="17" fillId="0" borderId="16" xfId="1" applyFont="1" applyBorder="1" applyAlignment="1">
      <alignment horizontal="left" vertical="center" wrapText="1"/>
    </xf>
    <xf numFmtId="0" fontId="17" fillId="0" borderId="36" xfId="1" applyFont="1" applyBorder="1" applyAlignment="1">
      <alignment horizontal="left" vertical="center" wrapText="1"/>
    </xf>
    <xf numFmtId="0" fontId="17" fillId="0" borderId="37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0" fontId="17" fillId="0" borderId="33" xfId="1" applyFont="1" applyBorder="1" applyAlignment="1">
      <alignment horizontal="left" vertical="center" wrapText="1"/>
    </xf>
    <xf numFmtId="0" fontId="16" fillId="0" borderId="23" xfId="1" applyFont="1" applyBorder="1" applyAlignment="1">
      <alignment horizontal="right" vertical="center"/>
    </xf>
    <xf numFmtId="0" fontId="16" fillId="0" borderId="9" xfId="1" applyFont="1" applyBorder="1" applyAlignment="1">
      <alignment horizontal="right" vertical="center"/>
    </xf>
    <xf numFmtId="0" fontId="16" fillId="0" borderId="20" xfId="1" applyFont="1" applyBorder="1" applyAlignment="1">
      <alignment horizontal="right" vertical="center"/>
    </xf>
    <xf numFmtId="0" fontId="16" fillId="0" borderId="34" xfId="1" applyFont="1" applyBorder="1" applyAlignment="1">
      <alignment horizontal="right" vertical="center" wrapText="1"/>
    </xf>
    <xf numFmtId="0" fontId="16" fillId="0" borderId="35" xfId="1" applyFont="1" applyBorder="1" applyAlignment="1">
      <alignment horizontal="right" vertical="center" wrapText="1"/>
    </xf>
    <xf numFmtId="0" fontId="16" fillId="0" borderId="17" xfId="1" applyFont="1" applyBorder="1" applyAlignment="1">
      <alignment horizontal="right" vertical="center" wrapText="1"/>
    </xf>
    <xf numFmtId="0" fontId="19" fillId="0" borderId="35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9" fillId="0" borderId="35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23" fillId="0" borderId="12" xfId="0" applyFont="1" applyBorder="1" applyAlignment="1">
      <alignment horizontal="center" textRotation="90"/>
    </xf>
    <xf numFmtId="0" fontId="23" fillId="0" borderId="16" xfId="0" applyFont="1" applyBorder="1" applyAlignment="1">
      <alignment horizontal="center" textRotation="90"/>
    </xf>
    <xf numFmtId="0" fontId="23" fillId="0" borderId="22" xfId="0" applyFont="1" applyBorder="1" applyAlignment="1">
      <alignment horizontal="center" textRotation="90"/>
    </xf>
    <xf numFmtId="0" fontId="23" fillId="0" borderId="36" xfId="0" applyFont="1" applyBorder="1" applyAlignment="1">
      <alignment horizontal="center" textRotation="90"/>
    </xf>
    <xf numFmtId="0" fontId="23" fillId="0" borderId="45" xfId="0" applyFont="1" applyBorder="1" applyAlignment="1">
      <alignment horizontal="center" textRotation="90"/>
    </xf>
    <xf numFmtId="0" fontId="23" fillId="0" borderId="37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textRotation="90"/>
    </xf>
    <xf numFmtId="0" fontId="23" fillId="0" borderId="15" xfId="0" applyFont="1" applyBorder="1" applyAlignment="1">
      <alignment horizontal="center" textRotation="90"/>
    </xf>
    <xf numFmtId="0" fontId="11" fillId="0" borderId="7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view="pageBreakPreview" topLeftCell="A10" zoomScale="80" zoomScaleNormal="80" zoomScaleSheetLayoutView="80" zoomScalePageLayoutView="80" workbookViewId="0">
      <selection activeCell="AJ12" sqref="AJ12"/>
    </sheetView>
  </sheetViews>
  <sheetFormatPr defaultColWidth="9.140625" defaultRowHeight="12.75" x14ac:dyDescent="0.2"/>
  <cols>
    <col min="1" max="1" width="4.28515625" style="123" customWidth="1"/>
    <col min="2" max="2" width="10.7109375" style="123" customWidth="1"/>
    <col min="3" max="3" width="54.42578125" style="123" customWidth="1"/>
    <col min="4" max="5" width="6" style="123" customWidth="1"/>
    <col min="6" max="23" width="5" style="123" customWidth="1"/>
    <col min="24" max="16384" width="9.140625" style="123"/>
  </cols>
  <sheetData>
    <row r="1" spans="1:23" ht="30" customHeight="1" x14ac:dyDescent="0.2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68" t="s">
        <v>1</v>
      </c>
      <c r="R1" s="268"/>
      <c r="S1" s="268"/>
      <c r="T1" s="268"/>
      <c r="U1" s="268"/>
      <c r="V1" s="268"/>
      <c r="W1" s="269"/>
    </row>
    <row r="2" spans="1:23" ht="30" customHeight="1" x14ac:dyDescent="0.2">
      <c r="A2" s="270" t="s">
        <v>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2"/>
    </row>
    <row r="3" spans="1:23" ht="30" customHeight="1" x14ac:dyDescent="0.2">
      <c r="A3" s="265" t="s">
        <v>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7"/>
    </row>
    <row r="4" spans="1:23" ht="30" customHeight="1" x14ac:dyDescent="0.2">
      <c r="A4" s="265" t="s">
        <v>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7"/>
    </row>
    <row r="5" spans="1:23" ht="30" customHeight="1" x14ac:dyDescent="0.2">
      <c r="A5" s="265" t="s">
        <v>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7"/>
    </row>
    <row r="6" spans="1:23" ht="30" customHeight="1" x14ac:dyDescent="0.2">
      <c r="A6" s="265" t="s">
        <v>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</row>
    <row r="7" spans="1:23" ht="30" customHeight="1" x14ac:dyDescent="0.2">
      <c r="A7" s="265" t="s">
        <v>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7"/>
    </row>
    <row r="8" spans="1:23" ht="30" customHeight="1" x14ac:dyDescent="0.2">
      <c r="A8" s="270" t="s">
        <v>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2"/>
    </row>
    <row r="9" spans="1:23" ht="30" customHeight="1" x14ac:dyDescent="0.2">
      <c r="A9" s="375" t="s">
        <v>163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</row>
    <row r="10" spans="1:23" ht="30" customHeight="1" thickBot="1" x14ac:dyDescent="0.25">
      <c r="A10" s="279" t="s">
        <v>9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1"/>
    </row>
    <row r="11" spans="1:23" ht="16.5" customHeight="1" x14ac:dyDescent="0.3">
      <c r="A11" s="282" t="s">
        <v>10</v>
      </c>
      <c r="B11" s="285" t="s">
        <v>11</v>
      </c>
      <c r="C11" s="288" t="s">
        <v>12</v>
      </c>
      <c r="D11" s="290" t="s">
        <v>13</v>
      </c>
      <c r="E11" s="293" t="s">
        <v>14</v>
      </c>
      <c r="F11" s="295" t="s">
        <v>15</v>
      </c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7"/>
    </row>
    <row r="12" spans="1:23" ht="16.5" customHeight="1" x14ac:dyDescent="0.3">
      <c r="A12" s="283"/>
      <c r="B12" s="286"/>
      <c r="C12" s="289"/>
      <c r="D12" s="291"/>
      <c r="E12" s="294"/>
      <c r="F12" s="298" t="s">
        <v>16</v>
      </c>
      <c r="G12" s="299"/>
      <c r="H12" s="299"/>
      <c r="I12" s="300"/>
      <c r="J12" s="298" t="s">
        <v>17</v>
      </c>
      <c r="K12" s="301"/>
      <c r="L12" s="301"/>
      <c r="M12" s="300"/>
      <c r="N12" s="298" t="s">
        <v>18</v>
      </c>
      <c r="O12" s="301"/>
      <c r="P12" s="301"/>
      <c r="Q12" s="301"/>
      <c r="R12" s="301"/>
      <c r="S12" s="298" t="s">
        <v>19</v>
      </c>
      <c r="T12" s="302"/>
      <c r="U12" s="302"/>
      <c r="V12" s="301"/>
      <c r="W12" s="300"/>
    </row>
    <row r="13" spans="1:23" ht="15" customHeight="1" x14ac:dyDescent="0.3">
      <c r="A13" s="283"/>
      <c r="B13" s="286"/>
      <c r="C13" s="289"/>
      <c r="D13" s="291"/>
      <c r="E13" s="294"/>
      <c r="F13" s="124" t="s">
        <v>20</v>
      </c>
      <c r="G13" s="125" t="s">
        <v>21</v>
      </c>
      <c r="H13" s="125" t="s">
        <v>22</v>
      </c>
      <c r="I13" s="275" t="s">
        <v>23</v>
      </c>
      <c r="J13" s="124" t="s">
        <v>20</v>
      </c>
      <c r="K13" s="125" t="s">
        <v>21</v>
      </c>
      <c r="L13" s="125" t="s">
        <v>22</v>
      </c>
      <c r="M13" s="275" t="s">
        <v>23</v>
      </c>
      <c r="N13" s="124" t="s">
        <v>20</v>
      </c>
      <c r="O13" s="125" t="s">
        <v>24</v>
      </c>
      <c r="P13" s="125" t="s">
        <v>21</v>
      </c>
      <c r="Q13" s="125" t="s">
        <v>25</v>
      </c>
      <c r="R13" s="275" t="s">
        <v>23</v>
      </c>
      <c r="S13" s="124" t="s">
        <v>20</v>
      </c>
      <c r="T13" s="126" t="s">
        <v>26</v>
      </c>
      <c r="U13" s="126" t="s">
        <v>24</v>
      </c>
      <c r="V13" s="125" t="s">
        <v>21</v>
      </c>
      <c r="W13" s="277" t="s">
        <v>23</v>
      </c>
    </row>
    <row r="14" spans="1:23" ht="13.5" x14ac:dyDescent="0.25">
      <c r="A14" s="284"/>
      <c r="B14" s="287"/>
      <c r="C14" s="289"/>
      <c r="D14" s="292"/>
      <c r="E14" s="294"/>
      <c r="F14" s="127">
        <v>1</v>
      </c>
      <c r="G14" s="128">
        <v>6</v>
      </c>
      <c r="H14" s="128">
        <v>11</v>
      </c>
      <c r="I14" s="276"/>
      <c r="J14" s="127">
        <v>1</v>
      </c>
      <c r="K14" s="128">
        <v>6</v>
      </c>
      <c r="L14" s="128">
        <v>11</v>
      </c>
      <c r="M14" s="276"/>
      <c r="N14" s="127">
        <v>1</v>
      </c>
      <c r="O14" s="128">
        <v>3</v>
      </c>
      <c r="P14" s="128">
        <v>6</v>
      </c>
      <c r="Q14" s="128">
        <v>7</v>
      </c>
      <c r="R14" s="276"/>
      <c r="S14" s="127">
        <v>1</v>
      </c>
      <c r="T14" s="129">
        <v>2</v>
      </c>
      <c r="U14" s="129">
        <v>3</v>
      </c>
      <c r="V14" s="128">
        <v>6</v>
      </c>
      <c r="W14" s="278"/>
    </row>
    <row r="15" spans="1:23" ht="15" customHeight="1" x14ac:dyDescent="0.25">
      <c r="A15" s="194">
        <v>1</v>
      </c>
      <c r="B15" s="131" t="s">
        <v>27</v>
      </c>
      <c r="C15" s="132" t="s">
        <v>28</v>
      </c>
      <c r="D15" s="133" t="s">
        <v>29</v>
      </c>
      <c r="E15" s="134">
        <v>36</v>
      </c>
      <c r="F15" s="135">
        <v>18</v>
      </c>
      <c r="G15" s="136">
        <v>18</v>
      </c>
      <c r="H15" s="136"/>
      <c r="I15" s="137">
        <v>6</v>
      </c>
      <c r="J15" s="138"/>
      <c r="K15" s="139"/>
      <c r="L15" s="139"/>
      <c r="M15" s="140"/>
      <c r="N15" s="141"/>
      <c r="O15" s="139"/>
      <c r="P15" s="139"/>
      <c r="Q15" s="139"/>
      <c r="R15" s="139"/>
      <c r="S15" s="141"/>
      <c r="T15" s="142"/>
      <c r="U15" s="142"/>
      <c r="V15" s="139"/>
      <c r="W15" s="140"/>
    </row>
    <row r="16" spans="1:23" ht="15" customHeight="1" x14ac:dyDescent="0.25">
      <c r="A16" s="192">
        <v>2</v>
      </c>
      <c r="B16" s="131" t="s">
        <v>30</v>
      </c>
      <c r="C16" s="132" t="s">
        <v>31</v>
      </c>
      <c r="D16" s="133" t="s">
        <v>29</v>
      </c>
      <c r="E16" s="134">
        <v>18</v>
      </c>
      <c r="F16" s="135">
        <v>9</v>
      </c>
      <c r="G16" s="136">
        <v>9</v>
      </c>
      <c r="H16" s="136"/>
      <c r="I16" s="137">
        <v>7</v>
      </c>
      <c r="J16" s="138"/>
      <c r="K16" s="139"/>
      <c r="L16" s="139"/>
      <c r="M16" s="140"/>
      <c r="N16" s="141"/>
      <c r="O16" s="139"/>
      <c r="P16" s="139"/>
      <c r="Q16" s="139"/>
      <c r="R16" s="139"/>
      <c r="S16" s="141"/>
      <c r="T16" s="142"/>
      <c r="U16" s="142"/>
      <c r="V16" s="139"/>
      <c r="W16" s="140"/>
    </row>
    <row r="17" spans="1:23" ht="15" customHeight="1" x14ac:dyDescent="0.25">
      <c r="A17" s="192">
        <v>3</v>
      </c>
      <c r="B17" s="131" t="s">
        <v>32</v>
      </c>
      <c r="C17" s="132" t="s">
        <v>33</v>
      </c>
      <c r="D17" s="133" t="s">
        <v>29</v>
      </c>
      <c r="E17" s="134">
        <v>27</v>
      </c>
      <c r="F17" s="144">
        <v>18</v>
      </c>
      <c r="G17" s="136">
        <v>9</v>
      </c>
      <c r="H17" s="136"/>
      <c r="I17" s="137">
        <v>5</v>
      </c>
      <c r="J17" s="138"/>
      <c r="K17" s="139"/>
      <c r="L17" s="139"/>
      <c r="M17" s="140"/>
      <c r="N17" s="141"/>
      <c r="O17" s="139"/>
      <c r="P17" s="139"/>
      <c r="Q17" s="139"/>
      <c r="R17" s="139"/>
      <c r="S17" s="141"/>
      <c r="T17" s="142"/>
      <c r="U17" s="142"/>
      <c r="V17" s="139"/>
      <c r="W17" s="140"/>
    </row>
    <row r="18" spans="1:23" ht="15" customHeight="1" x14ac:dyDescent="0.25">
      <c r="A18" s="223">
        <v>4</v>
      </c>
      <c r="B18" s="131" t="s">
        <v>34</v>
      </c>
      <c r="C18" s="132" t="s">
        <v>35</v>
      </c>
      <c r="D18" s="133" t="s">
        <v>29</v>
      </c>
      <c r="E18" s="134">
        <v>36</v>
      </c>
      <c r="F18" s="135">
        <v>18</v>
      </c>
      <c r="G18" s="136">
        <v>18</v>
      </c>
      <c r="H18" s="136"/>
      <c r="I18" s="137">
        <v>7</v>
      </c>
      <c r="J18" s="138"/>
      <c r="K18" s="139"/>
      <c r="L18" s="139"/>
      <c r="M18" s="140"/>
      <c r="N18" s="141"/>
      <c r="O18" s="139"/>
      <c r="P18" s="139"/>
      <c r="Q18" s="139"/>
      <c r="R18" s="139"/>
      <c r="S18" s="141"/>
      <c r="T18" s="142"/>
      <c r="U18" s="142"/>
      <c r="V18" s="139"/>
      <c r="W18" s="140"/>
    </row>
    <row r="19" spans="1:23" ht="15" customHeight="1" x14ac:dyDescent="0.25">
      <c r="A19" s="223">
        <v>5</v>
      </c>
      <c r="B19" s="145" t="s">
        <v>36</v>
      </c>
      <c r="C19" s="146" t="s">
        <v>37</v>
      </c>
      <c r="D19" s="147" t="s">
        <v>38</v>
      </c>
      <c r="E19" s="148">
        <v>18</v>
      </c>
      <c r="F19" s="149">
        <v>18</v>
      </c>
      <c r="G19" s="150"/>
      <c r="H19" s="150"/>
      <c r="I19" s="151">
        <v>2</v>
      </c>
      <c r="J19" s="152"/>
      <c r="K19" s="153"/>
      <c r="L19" s="153"/>
      <c r="M19" s="154"/>
      <c r="N19" s="155"/>
      <c r="O19" s="153"/>
      <c r="P19" s="153"/>
      <c r="Q19" s="153"/>
      <c r="R19" s="153"/>
      <c r="S19" s="155"/>
      <c r="T19" s="156"/>
      <c r="U19" s="156"/>
      <c r="V19" s="153"/>
      <c r="W19" s="154"/>
    </row>
    <row r="20" spans="1:23" ht="15" customHeight="1" thickBot="1" x14ac:dyDescent="0.3">
      <c r="A20" s="224">
        <v>6</v>
      </c>
      <c r="B20" s="157" t="s">
        <v>39</v>
      </c>
      <c r="C20" s="158" t="s">
        <v>40</v>
      </c>
      <c r="D20" s="159" t="s">
        <v>38</v>
      </c>
      <c r="E20" s="160">
        <v>18</v>
      </c>
      <c r="F20" s="161"/>
      <c r="G20" s="162"/>
      <c r="H20" s="162">
        <v>18</v>
      </c>
      <c r="I20" s="163">
        <v>3</v>
      </c>
      <c r="J20" s="164"/>
      <c r="K20" s="165"/>
      <c r="L20" s="165"/>
      <c r="M20" s="166"/>
      <c r="N20" s="167"/>
      <c r="O20" s="165"/>
      <c r="P20" s="165"/>
      <c r="Q20" s="165"/>
      <c r="R20" s="165"/>
      <c r="S20" s="167"/>
      <c r="T20" s="168"/>
      <c r="U20" s="168"/>
      <c r="V20" s="165"/>
      <c r="W20" s="166"/>
    </row>
    <row r="21" spans="1:23" ht="15" customHeight="1" x14ac:dyDescent="0.25">
      <c r="A21" s="225">
        <v>7</v>
      </c>
      <c r="B21" s="169" t="s">
        <v>41</v>
      </c>
      <c r="C21" s="170" t="s">
        <v>42</v>
      </c>
      <c r="D21" s="171" t="s">
        <v>29</v>
      </c>
      <c r="E21" s="172">
        <v>9</v>
      </c>
      <c r="F21" s="144"/>
      <c r="G21" s="136"/>
      <c r="H21" s="136"/>
      <c r="I21" s="137"/>
      <c r="J21" s="173">
        <v>9</v>
      </c>
      <c r="K21" s="174"/>
      <c r="L21" s="174"/>
      <c r="M21" s="137">
        <v>3</v>
      </c>
      <c r="N21" s="138"/>
      <c r="O21" s="174"/>
      <c r="P21" s="174"/>
      <c r="Q21" s="174"/>
      <c r="R21" s="174"/>
      <c r="S21" s="138"/>
      <c r="T21" s="144"/>
      <c r="U21" s="144"/>
      <c r="V21" s="174"/>
      <c r="W21" s="137"/>
    </row>
    <row r="22" spans="1:23" ht="15" customHeight="1" x14ac:dyDescent="0.25">
      <c r="A22" s="226">
        <v>8</v>
      </c>
      <c r="B22" s="131" t="s">
        <v>43</v>
      </c>
      <c r="C22" s="132" t="s">
        <v>44</v>
      </c>
      <c r="D22" s="133" t="s">
        <v>45</v>
      </c>
      <c r="E22" s="134">
        <v>18</v>
      </c>
      <c r="F22" s="144"/>
      <c r="G22" s="136"/>
      <c r="H22" s="136"/>
      <c r="I22" s="137"/>
      <c r="J22" s="173">
        <v>9</v>
      </c>
      <c r="K22" s="174">
        <v>9</v>
      </c>
      <c r="L22" s="174"/>
      <c r="M22" s="137">
        <v>5</v>
      </c>
      <c r="N22" s="138"/>
      <c r="O22" s="174"/>
      <c r="P22" s="174"/>
      <c r="Q22" s="174"/>
      <c r="R22" s="174"/>
      <c r="S22" s="138"/>
      <c r="T22" s="144"/>
      <c r="U22" s="144"/>
      <c r="V22" s="174"/>
      <c r="W22" s="137"/>
    </row>
    <row r="23" spans="1:23" ht="15" customHeight="1" x14ac:dyDescent="0.25">
      <c r="A23" s="223">
        <v>9</v>
      </c>
      <c r="B23" s="131" t="s">
        <v>46</v>
      </c>
      <c r="C23" s="132" t="s">
        <v>47</v>
      </c>
      <c r="D23" s="133" t="s">
        <v>45</v>
      </c>
      <c r="E23" s="134">
        <v>18</v>
      </c>
      <c r="F23" s="144"/>
      <c r="G23" s="136"/>
      <c r="H23" s="136"/>
      <c r="I23" s="137"/>
      <c r="J23" s="138">
        <v>9</v>
      </c>
      <c r="K23" s="174">
        <v>9</v>
      </c>
      <c r="L23" s="174"/>
      <c r="M23" s="137">
        <v>4</v>
      </c>
      <c r="N23" s="138"/>
      <c r="O23" s="174"/>
      <c r="P23" s="174"/>
      <c r="Q23" s="174"/>
      <c r="R23" s="174"/>
      <c r="S23" s="138"/>
      <c r="T23" s="144"/>
      <c r="U23" s="144"/>
      <c r="V23" s="174"/>
      <c r="W23" s="137"/>
    </row>
    <row r="24" spans="1:23" ht="15" customHeight="1" x14ac:dyDescent="0.25">
      <c r="A24" s="223">
        <v>10</v>
      </c>
      <c r="B24" s="131" t="s">
        <v>48</v>
      </c>
      <c r="C24" s="132" t="s">
        <v>49</v>
      </c>
      <c r="D24" s="133" t="s">
        <v>45</v>
      </c>
      <c r="E24" s="134">
        <v>18</v>
      </c>
      <c r="F24" s="144"/>
      <c r="G24" s="136"/>
      <c r="H24" s="136"/>
      <c r="I24" s="137"/>
      <c r="J24" s="175">
        <v>9</v>
      </c>
      <c r="K24" s="174">
        <v>9</v>
      </c>
      <c r="L24" s="174"/>
      <c r="M24" s="137">
        <v>5</v>
      </c>
      <c r="N24" s="138"/>
      <c r="O24" s="174"/>
      <c r="P24" s="174"/>
      <c r="Q24" s="174"/>
      <c r="R24" s="174"/>
      <c r="S24" s="138"/>
      <c r="T24" s="144"/>
      <c r="U24" s="144"/>
      <c r="V24" s="174"/>
      <c r="W24" s="137"/>
    </row>
    <row r="25" spans="1:23" ht="15" customHeight="1" x14ac:dyDescent="0.25">
      <c r="A25" s="223">
        <v>11</v>
      </c>
      <c r="B25" s="131" t="s">
        <v>50</v>
      </c>
      <c r="C25" s="132" t="s">
        <v>51</v>
      </c>
      <c r="D25" s="133" t="s">
        <v>45</v>
      </c>
      <c r="E25" s="134">
        <v>18</v>
      </c>
      <c r="F25" s="144"/>
      <c r="G25" s="136"/>
      <c r="H25" s="136"/>
      <c r="I25" s="137"/>
      <c r="J25" s="173">
        <v>9</v>
      </c>
      <c r="K25" s="174">
        <v>9</v>
      </c>
      <c r="L25" s="174"/>
      <c r="M25" s="137">
        <v>4</v>
      </c>
      <c r="N25" s="138"/>
      <c r="O25" s="174"/>
      <c r="P25" s="174"/>
      <c r="Q25" s="174"/>
      <c r="R25" s="174"/>
      <c r="S25" s="138"/>
      <c r="T25" s="144"/>
      <c r="U25" s="144"/>
      <c r="V25" s="174"/>
      <c r="W25" s="137"/>
    </row>
    <row r="26" spans="1:23" ht="15" customHeight="1" x14ac:dyDescent="0.25">
      <c r="A26" s="223">
        <v>12</v>
      </c>
      <c r="B26" s="131" t="s">
        <v>52</v>
      </c>
      <c r="C26" s="132" t="s">
        <v>53</v>
      </c>
      <c r="D26" s="133" t="s">
        <v>45</v>
      </c>
      <c r="E26" s="134">
        <v>18</v>
      </c>
      <c r="F26" s="144"/>
      <c r="G26" s="136"/>
      <c r="H26" s="136"/>
      <c r="I26" s="137"/>
      <c r="J26" s="175">
        <v>9</v>
      </c>
      <c r="K26" s="174">
        <v>9</v>
      </c>
      <c r="L26" s="174"/>
      <c r="M26" s="137">
        <v>3</v>
      </c>
      <c r="N26" s="138"/>
      <c r="O26" s="174"/>
      <c r="P26" s="174"/>
      <c r="Q26" s="174"/>
      <c r="R26" s="174"/>
      <c r="S26" s="138"/>
      <c r="T26" s="144"/>
      <c r="U26" s="144"/>
      <c r="V26" s="174"/>
      <c r="W26" s="137"/>
    </row>
    <row r="27" spans="1:23" ht="15" customHeight="1" x14ac:dyDescent="0.25">
      <c r="A27" s="223">
        <v>13</v>
      </c>
      <c r="B27" s="131" t="s">
        <v>54</v>
      </c>
      <c r="C27" s="176" t="s">
        <v>55</v>
      </c>
      <c r="D27" s="131" t="s">
        <v>45</v>
      </c>
      <c r="E27" s="134">
        <v>18</v>
      </c>
      <c r="F27" s="144"/>
      <c r="G27" s="136"/>
      <c r="H27" s="136"/>
      <c r="I27" s="137"/>
      <c r="J27" s="175">
        <v>9</v>
      </c>
      <c r="K27" s="174">
        <v>9</v>
      </c>
      <c r="L27" s="174"/>
      <c r="M27" s="137">
        <v>3</v>
      </c>
      <c r="N27" s="138"/>
      <c r="O27" s="174"/>
      <c r="P27" s="174"/>
      <c r="Q27" s="174"/>
      <c r="R27" s="174"/>
      <c r="S27" s="138"/>
      <c r="T27" s="144"/>
      <c r="U27" s="144"/>
      <c r="V27" s="174"/>
      <c r="W27" s="137"/>
    </row>
    <row r="28" spans="1:23" ht="15" customHeight="1" thickBot="1" x14ac:dyDescent="0.3">
      <c r="A28" s="232">
        <v>14</v>
      </c>
      <c r="B28" s="145" t="s">
        <v>39</v>
      </c>
      <c r="C28" s="233" t="s">
        <v>40</v>
      </c>
      <c r="D28" s="145" t="s">
        <v>38</v>
      </c>
      <c r="E28" s="148">
        <v>18</v>
      </c>
      <c r="F28" s="234"/>
      <c r="G28" s="235"/>
      <c r="H28" s="235"/>
      <c r="I28" s="236"/>
      <c r="J28" s="237"/>
      <c r="K28" s="238"/>
      <c r="L28" s="239">
        <v>18</v>
      </c>
      <c r="M28" s="236">
        <v>3</v>
      </c>
      <c r="N28" s="237"/>
      <c r="O28" s="238"/>
      <c r="P28" s="238"/>
      <c r="Q28" s="238"/>
      <c r="R28" s="238"/>
      <c r="S28" s="237"/>
      <c r="T28" s="234"/>
      <c r="U28" s="234"/>
      <c r="V28" s="238"/>
      <c r="W28" s="236"/>
    </row>
    <row r="29" spans="1:23" ht="15" customHeight="1" x14ac:dyDescent="0.25">
      <c r="A29" s="225">
        <v>15</v>
      </c>
      <c r="B29" s="185" t="s">
        <v>56</v>
      </c>
      <c r="C29" s="186" t="s">
        <v>57</v>
      </c>
      <c r="D29" s="187" t="s">
        <v>45</v>
      </c>
      <c r="E29" s="240">
        <v>27</v>
      </c>
      <c r="F29" s="188"/>
      <c r="G29" s="189"/>
      <c r="H29" s="189"/>
      <c r="I29" s="178"/>
      <c r="J29" s="188"/>
      <c r="K29" s="189"/>
      <c r="L29" s="189"/>
      <c r="M29" s="178"/>
      <c r="N29" s="188">
        <v>18</v>
      </c>
      <c r="O29" s="189"/>
      <c r="P29" s="189">
        <v>9</v>
      </c>
      <c r="Q29" s="189"/>
      <c r="R29" s="178">
        <v>4</v>
      </c>
      <c r="S29" s="188"/>
      <c r="T29" s="189"/>
      <c r="U29" s="189"/>
      <c r="V29" s="189"/>
      <c r="W29" s="178"/>
    </row>
    <row r="30" spans="1:23" ht="15" customHeight="1" x14ac:dyDescent="0.25">
      <c r="A30" s="223">
        <v>16</v>
      </c>
      <c r="B30" s="131" t="s">
        <v>58</v>
      </c>
      <c r="C30" s="132" t="s">
        <v>59</v>
      </c>
      <c r="D30" s="133" t="s">
        <v>45</v>
      </c>
      <c r="E30" s="241">
        <f t="shared" ref="E30:E42" si="0">SUM(N30:Q30)+SUM(S30:V30)</f>
        <v>18</v>
      </c>
      <c r="F30" s="183"/>
      <c r="G30" s="182"/>
      <c r="H30" s="182"/>
      <c r="I30" s="179"/>
      <c r="J30" s="183"/>
      <c r="K30" s="182"/>
      <c r="L30" s="182"/>
      <c r="M30" s="179"/>
      <c r="N30" s="183">
        <v>9</v>
      </c>
      <c r="O30" s="182"/>
      <c r="P30" s="182">
        <v>9</v>
      </c>
      <c r="Q30" s="182"/>
      <c r="R30" s="179">
        <v>4</v>
      </c>
      <c r="S30" s="183"/>
      <c r="T30" s="182"/>
      <c r="U30" s="182"/>
      <c r="V30" s="182"/>
      <c r="W30" s="179"/>
    </row>
    <row r="31" spans="1:23" ht="15" customHeight="1" x14ac:dyDescent="0.25">
      <c r="A31" s="223">
        <v>17</v>
      </c>
      <c r="B31" s="131" t="s">
        <v>60</v>
      </c>
      <c r="C31" s="132" t="s">
        <v>61</v>
      </c>
      <c r="D31" s="133" t="s">
        <v>45</v>
      </c>
      <c r="E31" s="241">
        <f t="shared" si="0"/>
        <v>18</v>
      </c>
      <c r="F31" s="183"/>
      <c r="G31" s="182"/>
      <c r="H31" s="182"/>
      <c r="I31" s="179"/>
      <c r="J31" s="183"/>
      <c r="K31" s="182"/>
      <c r="L31" s="182"/>
      <c r="M31" s="179"/>
      <c r="N31" s="243">
        <v>18</v>
      </c>
      <c r="O31" s="182"/>
      <c r="P31" s="182"/>
      <c r="Q31" s="182"/>
      <c r="R31" s="179">
        <v>2</v>
      </c>
      <c r="S31" s="183"/>
      <c r="T31" s="182"/>
      <c r="U31" s="182"/>
      <c r="V31" s="182"/>
      <c r="W31" s="179"/>
    </row>
    <row r="32" spans="1:23" ht="15" customHeight="1" x14ac:dyDescent="0.25">
      <c r="A32" s="223">
        <v>18</v>
      </c>
      <c r="B32" s="131" t="s">
        <v>62</v>
      </c>
      <c r="C32" s="180" t="s">
        <v>63</v>
      </c>
      <c r="D32" s="131" t="s">
        <v>24</v>
      </c>
      <c r="E32" s="241">
        <f t="shared" si="0"/>
        <v>18</v>
      </c>
      <c r="F32" s="183"/>
      <c r="G32" s="182"/>
      <c r="H32" s="182"/>
      <c r="I32" s="179"/>
      <c r="J32" s="183"/>
      <c r="K32" s="182"/>
      <c r="L32" s="182"/>
      <c r="M32" s="179"/>
      <c r="N32" s="243">
        <v>9</v>
      </c>
      <c r="O32" s="182"/>
      <c r="P32" s="182">
        <v>9</v>
      </c>
      <c r="Q32" s="182"/>
      <c r="R32" s="179">
        <v>5</v>
      </c>
      <c r="S32" s="183"/>
      <c r="T32" s="182"/>
      <c r="U32" s="182"/>
      <c r="V32" s="182"/>
      <c r="W32" s="179"/>
    </row>
    <row r="33" spans="1:23" ht="15" customHeight="1" x14ac:dyDescent="0.25">
      <c r="A33" s="223">
        <v>19</v>
      </c>
      <c r="B33" s="131" t="s">
        <v>64</v>
      </c>
      <c r="C33" s="180" t="s">
        <v>65</v>
      </c>
      <c r="D33" s="182" t="s">
        <v>24</v>
      </c>
      <c r="E33" s="184">
        <f t="shared" si="0"/>
        <v>9</v>
      </c>
      <c r="F33" s="183"/>
      <c r="G33" s="182"/>
      <c r="H33" s="182"/>
      <c r="I33" s="179"/>
      <c r="J33" s="183"/>
      <c r="K33" s="182"/>
      <c r="L33" s="182"/>
      <c r="M33" s="179"/>
      <c r="N33" s="183">
        <v>9</v>
      </c>
      <c r="O33" s="182"/>
      <c r="P33" s="182"/>
      <c r="Q33" s="182"/>
      <c r="R33" s="179">
        <v>3</v>
      </c>
      <c r="S33" s="183"/>
      <c r="T33" s="182"/>
      <c r="U33" s="182"/>
      <c r="V33" s="182"/>
      <c r="W33" s="179"/>
    </row>
    <row r="34" spans="1:23" ht="15" customHeight="1" x14ac:dyDescent="0.25">
      <c r="A34" s="223">
        <v>20</v>
      </c>
      <c r="B34" s="131" t="s">
        <v>66</v>
      </c>
      <c r="C34" s="180" t="s">
        <v>67</v>
      </c>
      <c r="D34" s="182" t="s">
        <v>24</v>
      </c>
      <c r="E34" s="184">
        <f t="shared" si="0"/>
        <v>18</v>
      </c>
      <c r="F34" s="183"/>
      <c r="G34" s="182"/>
      <c r="H34" s="182"/>
      <c r="I34" s="179"/>
      <c r="J34" s="183"/>
      <c r="K34" s="182"/>
      <c r="L34" s="182"/>
      <c r="M34" s="179"/>
      <c r="N34" s="243">
        <v>9</v>
      </c>
      <c r="O34" s="182"/>
      <c r="P34" s="182">
        <v>9</v>
      </c>
      <c r="Q34" s="182"/>
      <c r="R34" s="179">
        <v>5</v>
      </c>
      <c r="S34" s="183"/>
      <c r="T34" s="182"/>
      <c r="U34" s="182"/>
      <c r="V34" s="182"/>
      <c r="W34" s="179"/>
    </row>
    <row r="35" spans="1:23" ht="15" customHeight="1" x14ac:dyDescent="0.25">
      <c r="A35" s="223">
        <v>21</v>
      </c>
      <c r="B35" s="131" t="s">
        <v>68</v>
      </c>
      <c r="C35" s="180" t="s">
        <v>69</v>
      </c>
      <c r="D35" s="182" t="s">
        <v>24</v>
      </c>
      <c r="E35" s="184">
        <v>9</v>
      </c>
      <c r="F35" s="183"/>
      <c r="G35" s="182"/>
      <c r="H35" s="182"/>
      <c r="I35" s="179"/>
      <c r="J35" s="183"/>
      <c r="K35" s="182"/>
      <c r="L35" s="182"/>
      <c r="M35" s="179"/>
      <c r="N35" s="243">
        <v>9</v>
      </c>
      <c r="O35" s="182"/>
      <c r="P35" s="182"/>
      <c r="Q35" s="182"/>
      <c r="R35" s="179">
        <v>2</v>
      </c>
      <c r="S35" s="183"/>
      <c r="T35" s="182"/>
      <c r="U35" s="182"/>
      <c r="V35" s="182"/>
      <c r="W35" s="179"/>
    </row>
    <row r="36" spans="1:23" ht="15" customHeight="1" x14ac:dyDescent="0.25">
      <c r="A36" s="223">
        <v>22</v>
      </c>
      <c r="B36" s="131" t="s">
        <v>70</v>
      </c>
      <c r="C36" s="180" t="s">
        <v>71</v>
      </c>
      <c r="D36" s="182" t="s">
        <v>24</v>
      </c>
      <c r="E36" s="184">
        <v>9</v>
      </c>
      <c r="F36" s="183"/>
      <c r="G36" s="182"/>
      <c r="H36" s="182"/>
      <c r="I36" s="179"/>
      <c r="J36" s="183"/>
      <c r="K36" s="182"/>
      <c r="L36" s="182"/>
      <c r="M36" s="179"/>
      <c r="N36" s="244"/>
      <c r="O36" s="182"/>
      <c r="P36" s="182"/>
      <c r="Q36" s="182">
        <v>9</v>
      </c>
      <c r="R36" s="179">
        <v>2</v>
      </c>
      <c r="S36" s="183"/>
      <c r="T36" s="182"/>
      <c r="U36" s="182"/>
      <c r="V36" s="182"/>
      <c r="W36" s="179"/>
    </row>
    <row r="37" spans="1:23" ht="15" customHeight="1" thickBot="1" x14ac:dyDescent="0.3">
      <c r="A37" s="224">
        <v>23</v>
      </c>
      <c r="B37" s="157" t="s">
        <v>72</v>
      </c>
      <c r="C37" s="158" t="s">
        <v>73</v>
      </c>
      <c r="D37" s="159" t="s">
        <v>24</v>
      </c>
      <c r="E37" s="242">
        <f t="shared" si="0"/>
        <v>9</v>
      </c>
      <c r="F37" s="164"/>
      <c r="G37" s="177"/>
      <c r="H37" s="177"/>
      <c r="I37" s="163"/>
      <c r="J37" s="164"/>
      <c r="K37" s="177"/>
      <c r="L37" s="177"/>
      <c r="M37" s="163"/>
      <c r="N37" s="164"/>
      <c r="O37" s="177">
        <v>9</v>
      </c>
      <c r="P37" s="177"/>
      <c r="Q37" s="177"/>
      <c r="R37" s="163">
        <v>3</v>
      </c>
      <c r="S37" s="164"/>
      <c r="T37" s="177"/>
      <c r="U37" s="177"/>
      <c r="V37" s="177"/>
      <c r="W37" s="163"/>
    </row>
    <row r="38" spans="1:23" ht="15" customHeight="1" x14ac:dyDescent="0.25">
      <c r="A38" s="226">
        <v>24</v>
      </c>
      <c r="B38" s="169" t="s">
        <v>74</v>
      </c>
      <c r="C38" s="170" t="s">
        <v>75</v>
      </c>
      <c r="D38" s="171" t="s">
        <v>24</v>
      </c>
      <c r="E38" s="172">
        <f t="shared" si="0"/>
        <v>18</v>
      </c>
      <c r="F38" s="138"/>
      <c r="G38" s="136"/>
      <c r="H38" s="136"/>
      <c r="I38" s="137"/>
      <c r="J38" s="138"/>
      <c r="K38" s="174"/>
      <c r="L38" s="174"/>
      <c r="M38" s="137"/>
      <c r="N38" s="138"/>
      <c r="O38" s="174"/>
      <c r="P38" s="174"/>
      <c r="Q38" s="174"/>
      <c r="R38" s="137"/>
      <c r="S38" s="175">
        <v>9</v>
      </c>
      <c r="T38" s="190"/>
      <c r="U38" s="144"/>
      <c r="V38" s="174">
        <v>9</v>
      </c>
      <c r="W38" s="137">
        <v>2</v>
      </c>
    </row>
    <row r="39" spans="1:23" ht="15" customHeight="1" x14ac:dyDescent="0.25">
      <c r="A39" s="223">
        <v>25</v>
      </c>
      <c r="B39" s="131" t="s">
        <v>76</v>
      </c>
      <c r="C39" s="132" t="s">
        <v>77</v>
      </c>
      <c r="D39" s="133" t="s">
        <v>24</v>
      </c>
      <c r="E39" s="134">
        <f t="shared" si="0"/>
        <v>18</v>
      </c>
      <c r="F39" s="138"/>
      <c r="G39" s="136"/>
      <c r="H39" s="136"/>
      <c r="I39" s="137"/>
      <c r="J39" s="138"/>
      <c r="K39" s="174"/>
      <c r="L39" s="174"/>
      <c r="M39" s="137"/>
      <c r="N39" s="138"/>
      <c r="O39" s="174"/>
      <c r="P39" s="174"/>
      <c r="Q39" s="174"/>
      <c r="R39" s="137"/>
      <c r="S39" s="175">
        <v>9</v>
      </c>
      <c r="T39" s="190"/>
      <c r="U39" s="144"/>
      <c r="V39" s="174">
        <v>9</v>
      </c>
      <c r="W39" s="137">
        <v>2</v>
      </c>
    </row>
    <row r="40" spans="1:23" ht="15" customHeight="1" x14ac:dyDescent="0.25">
      <c r="A40" s="223">
        <v>26</v>
      </c>
      <c r="B40" s="131" t="s">
        <v>78</v>
      </c>
      <c r="C40" s="132" t="s">
        <v>79</v>
      </c>
      <c r="D40" s="133" t="s">
        <v>24</v>
      </c>
      <c r="E40" s="134">
        <f t="shared" si="0"/>
        <v>9</v>
      </c>
      <c r="F40" s="138"/>
      <c r="G40" s="136"/>
      <c r="H40" s="136"/>
      <c r="I40" s="137"/>
      <c r="J40" s="138"/>
      <c r="K40" s="174"/>
      <c r="L40" s="174"/>
      <c r="M40" s="137"/>
      <c r="N40" s="138"/>
      <c r="O40" s="174"/>
      <c r="P40" s="174"/>
      <c r="Q40" s="174"/>
      <c r="R40" s="137"/>
      <c r="S40" s="175"/>
      <c r="T40" s="190">
        <v>9</v>
      </c>
      <c r="U40" s="144"/>
      <c r="V40" s="174"/>
      <c r="W40" s="137">
        <v>2</v>
      </c>
    </row>
    <row r="41" spans="1:23" ht="15" customHeight="1" x14ac:dyDescent="0.25">
      <c r="A41" s="226">
        <v>27</v>
      </c>
      <c r="B41" s="131" t="s">
        <v>80</v>
      </c>
      <c r="C41" s="132" t="s">
        <v>81</v>
      </c>
      <c r="D41" s="133" t="s">
        <v>24</v>
      </c>
      <c r="E41" s="134">
        <f>SUM(N41:Q41)+SUM(T41:V41)</f>
        <v>9</v>
      </c>
      <c r="F41" s="138"/>
      <c r="G41" s="136"/>
      <c r="H41" s="136"/>
      <c r="I41" s="137"/>
      <c r="J41" s="138"/>
      <c r="K41" s="174"/>
      <c r="L41" s="174"/>
      <c r="M41" s="137"/>
      <c r="N41" s="138"/>
      <c r="O41" s="174"/>
      <c r="P41" s="174"/>
      <c r="Q41" s="174"/>
      <c r="R41" s="137"/>
      <c r="T41" s="131">
        <v>9</v>
      </c>
      <c r="U41" s="144"/>
      <c r="V41" s="174"/>
      <c r="W41" s="137">
        <v>1</v>
      </c>
    </row>
    <row r="42" spans="1:23" ht="15" customHeight="1" x14ac:dyDescent="0.25">
      <c r="A42" s="223">
        <v>28</v>
      </c>
      <c r="B42" s="131" t="s">
        <v>72</v>
      </c>
      <c r="C42" s="132" t="s">
        <v>73</v>
      </c>
      <c r="D42" s="133" t="s">
        <v>24</v>
      </c>
      <c r="E42" s="134">
        <f t="shared" si="0"/>
        <v>9</v>
      </c>
      <c r="F42" s="183"/>
      <c r="G42" s="184"/>
      <c r="H42" s="184"/>
      <c r="I42" s="179"/>
      <c r="J42" s="183"/>
      <c r="K42" s="182"/>
      <c r="L42" s="182"/>
      <c r="M42" s="179"/>
      <c r="N42" s="183"/>
      <c r="O42" s="182"/>
      <c r="P42" s="182"/>
      <c r="Q42" s="182"/>
      <c r="R42" s="179"/>
      <c r="S42" s="183"/>
      <c r="T42" s="181"/>
      <c r="U42" s="181">
        <v>9</v>
      </c>
      <c r="V42" s="182"/>
      <c r="W42" s="179">
        <v>3</v>
      </c>
    </row>
    <row r="43" spans="1:23" s="193" customFormat="1" ht="29.25" customHeight="1" x14ac:dyDescent="0.25">
      <c r="A43" s="226">
        <v>29</v>
      </c>
      <c r="B43" s="26" t="s">
        <v>82</v>
      </c>
      <c r="C43" s="103" t="s">
        <v>83</v>
      </c>
      <c r="D43" s="304" t="s">
        <v>84</v>
      </c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6"/>
      <c r="S43" s="192"/>
      <c r="T43" s="191"/>
      <c r="U43" s="143"/>
      <c r="V43" s="143"/>
      <c r="W43" s="227"/>
    </row>
    <row r="44" spans="1:23" s="193" customFormat="1" ht="74.25" customHeight="1" x14ac:dyDescent="0.25">
      <c r="A44" s="223">
        <v>30</v>
      </c>
      <c r="B44" s="26" t="s">
        <v>85</v>
      </c>
      <c r="C44" s="231" t="s">
        <v>86</v>
      </c>
      <c r="D44" s="307" t="s">
        <v>87</v>
      </c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9"/>
      <c r="S44" s="194"/>
      <c r="T44" s="195"/>
      <c r="U44" s="130"/>
      <c r="V44" s="130"/>
      <c r="W44" s="198">
        <v>20</v>
      </c>
    </row>
    <row r="45" spans="1:23" ht="20.100000000000001" customHeight="1" x14ac:dyDescent="0.2">
      <c r="A45" s="310" t="s">
        <v>88</v>
      </c>
      <c r="B45" s="311"/>
      <c r="C45" s="312"/>
      <c r="D45" s="196" t="s">
        <v>89</v>
      </c>
      <c r="E45" s="228">
        <f t="shared" ref="E45:W45" si="1">SUM(E15:E44)</f>
        <v>486</v>
      </c>
      <c r="F45" s="221">
        <f t="shared" si="1"/>
        <v>81</v>
      </c>
      <c r="G45" s="197">
        <f t="shared" si="1"/>
        <v>54</v>
      </c>
      <c r="H45" s="197">
        <f t="shared" si="1"/>
        <v>18</v>
      </c>
      <c r="I45" s="228">
        <f t="shared" si="1"/>
        <v>30</v>
      </c>
      <c r="J45" s="221">
        <f t="shared" si="1"/>
        <v>63</v>
      </c>
      <c r="K45" s="197">
        <f t="shared" si="1"/>
        <v>54</v>
      </c>
      <c r="L45" s="197">
        <f t="shared" si="1"/>
        <v>18</v>
      </c>
      <c r="M45" s="228">
        <f t="shared" si="1"/>
        <v>30</v>
      </c>
      <c r="N45" s="221">
        <f t="shared" si="1"/>
        <v>81</v>
      </c>
      <c r="O45" s="197">
        <f t="shared" si="1"/>
        <v>9</v>
      </c>
      <c r="P45" s="197">
        <f t="shared" si="1"/>
        <v>36</v>
      </c>
      <c r="Q45" s="197">
        <f t="shared" si="1"/>
        <v>9</v>
      </c>
      <c r="R45" s="228">
        <f t="shared" si="1"/>
        <v>30</v>
      </c>
      <c r="S45" s="221">
        <f t="shared" si="1"/>
        <v>18</v>
      </c>
      <c r="T45" s="197">
        <f t="shared" si="1"/>
        <v>18</v>
      </c>
      <c r="U45" s="197">
        <f t="shared" si="1"/>
        <v>9</v>
      </c>
      <c r="V45" s="197">
        <f t="shared" si="1"/>
        <v>18</v>
      </c>
      <c r="W45" s="228">
        <f t="shared" si="1"/>
        <v>30</v>
      </c>
    </row>
    <row r="46" spans="1:23" ht="33.950000000000003" customHeight="1" thickBot="1" x14ac:dyDescent="0.25">
      <c r="A46" s="313" t="s">
        <v>90</v>
      </c>
      <c r="B46" s="314"/>
      <c r="C46" s="315"/>
      <c r="D46" s="229" t="s">
        <v>89</v>
      </c>
      <c r="E46" s="230" t="s">
        <v>89</v>
      </c>
      <c r="F46" s="316">
        <f>SUM(F45:H45)/9</f>
        <v>17</v>
      </c>
      <c r="G46" s="316"/>
      <c r="H46" s="316"/>
      <c r="I46" s="230" t="s">
        <v>89</v>
      </c>
      <c r="J46" s="316">
        <f>SUM(J45:L45)/9</f>
        <v>15</v>
      </c>
      <c r="K46" s="316"/>
      <c r="L46" s="316"/>
      <c r="M46" s="230" t="s">
        <v>89</v>
      </c>
      <c r="N46" s="316">
        <f>SUM(N45:Q45)/9</f>
        <v>15</v>
      </c>
      <c r="O46" s="316"/>
      <c r="P46" s="316"/>
      <c r="Q46" s="316"/>
      <c r="R46" s="230" t="s">
        <v>89</v>
      </c>
      <c r="S46" s="316">
        <f>SUM(S45:V45)/9</f>
        <v>7</v>
      </c>
      <c r="T46" s="316"/>
      <c r="U46" s="316"/>
      <c r="V46" s="316"/>
      <c r="W46" s="230" t="s">
        <v>89</v>
      </c>
    </row>
    <row r="47" spans="1:23" x14ac:dyDescent="0.2">
      <c r="A47" s="199"/>
      <c r="B47" s="199"/>
      <c r="C47" s="199"/>
      <c r="D47" s="200"/>
      <c r="E47" s="201"/>
      <c r="F47" s="202"/>
      <c r="G47" s="202"/>
      <c r="H47" s="202"/>
      <c r="I47" s="203"/>
      <c r="J47" s="202"/>
      <c r="K47" s="202"/>
      <c r="L47" s="202"/>
      <c r="M47" s="203"/>
      <c r="N47" s="202"/>
      <c r="O47" s="202"/>
      <c r="P47" s="202"/>
      <c r="Q47" s="202"/>
      <c r="R47" s="203"/>
      <c r="S47" s="202"/>
      <c r="T47" s="202"/>
      <c r="U47" s="202"/>
      <c r="V47" s="202"/>
      <c r="W47" s="203"/>
    </row>
    <row r="48" spans="1:23" ht="16.5" x14ac:dyDescent="0.2">
      <c r="A48" s="204" t="s">
        <v>91</v>
      </c>
      <c r="B48" s="204"/>
      <c r="C48" s="205"/>
      <c r="D48" s="200"/>
      <c r="E48" s="201"/>
      <c r="F48" s="202"/>
      <c r="G48" s="202"/>
      <c r="H48" s="202"/>
      <c r="I48" s="203"/>
      <c r="J48" s="202"/>
      <c r="K48" s="202"/>
      <c r="L48" s="202"/>
      <c r="M48" s="203"/>
      <c r="N48" s="202"/>
      <c r="O48" s="202"/>
      <c r="P48" s="202"/>
      <c r="Q48" s="202"/>
      <c r="R48" s="203"/>
      <c r="S48" s="202"/>
      <c r="T48" s="202"/>
      <c r="U48" s="202"/>
      <c r="V48" s="202"/>
      <c r="W48" s="203"/>
    </row>
    <row r="49" spans="1:23" ht="16.5" x14ac:dyDescent="0.2">
      <c r="A49" s="251" t="s">
        <v>92</v>
      </c>
      <c r="B49" s="204"/>
      <c r="C49" s="205"/>
      <c r="D49" s="200"/>
      <c r="E49" s="201"/>
      <c r="F49" s="202"/>
      <c r="G49" s="202"/>
      <c r="H49" s="202"/>
      <c r="I49" s="203"/>
      <c r="J49" s="202"/>
      <c r="K49" s="202"/>
      <c r="L49" s="202"/>
      <c r="M49" s="203"/>
      <c r="N49" s="202"/>
      <c r="O49" s="202"/>
      <c r="P49" s="202"/>
      <c r="Q49" s="202"/>
      <c r="R49" s="203"/>
      <c r="S49" s="202"/>
      <c r="T49" s="202"/>
      <c r="U49" s="202"/>
      <c r="V49" s="202"/>
      <c r="W49" s="203"/>
    </row>
    <row r="50" spans="1:23" ht="16.5" customHeight="1" x14ac:dyDescent="0.2">
      <c r="A50" s="317" t="s">
        <v>93</v>
      </c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</row>
    <row r="51" spans="1:23" s="206" customFormat="1" ht="35.1" customHeight="1" x14ac:dyDescent="0.2">
      <c r="A51" s="318" t="s">
        <v>94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</row>
    <row r="52" spans="1:23" s="207" customFormat="1" ht="16.5" customHeight="1" x14ac:dyDescent="0.3">
      <c r="A52" s="319" t="s">
        <v>95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</row>
    <row r="53" spans="1:23" ht="39.950000000000003" customHeight="1" x14ac:dyDescent="0.2">
      <c r="A53" s="318" t="s">
        <v>96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</row>
    <row r="54" spans="1:23" ht="20.100000000000001" customHeight="1" x14ac:dyDescent="0.2">
      <c r="A54" s="208"/>
      <c r="B54" s="209"/>
      <c r="C54" s="209" t="s">
        <v>97</v>
      </c>
      <c r="D54" s="210"/>
      <c r="E54" s="210"/>
      <c r="F54" s="210"/>
      <c r="G54" s="210"/>
      <c r="H54" s="210"/>
      <c r="I54" s="210"/>
      <c r="J54" s="210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</row>
    <row r="55" spans="1:23" ht="20.100000000000001" customHeight="1" x14ac:dyDescent="0.2">
      <c r="B55" s="209"/>
      <c r="C55" s="209" t="s">
        <v>98</v>
      </c>
      <c r="D55" s="210"/>
      <c r="E55" s="210"/>
      <c r="F55" s="210"/>
      <c r="G55" s="210"/>
      <c r="H55" s="210"/>
      <c r="I55" s="210"/>
      <c r="J55" s="210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</row>
    <row r="56" spans="1:23" ht="20.100000000000001" customHeight="1" x14ac:dyDescent="0.2">
      <c r="B56" s="209"/>
      <c r="C56" s="209" t="s">
        <v>99</v>
      </c>
      <c r="D56" s="209"/>
      <c r="E56" s="209"/>
      <c r="F56" s="209"/>
      <c r="G56" s="209"/>
      <c r="H56" s="209"/>
      <c r="I56" s="209"/>
      <c r="J56" s="209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</row>
    <row r="57" spans="1:23" ht="20.100000000000001" customHeight="1" x14ac:dyDescent="0.2">
      <c r="B57" s="209"/>
      <c r="C57" s="209" t="s">
        <v>100</v>
      </c>
      <c r="D57" s="210"/>
      <c r="E57" s="210"/>
      <c r="F57" s="210"/>
      <c r="G57" s="210"/>
      <c r="H57" s="210"/>
      <c r="I57" s="210"/>
      <c r="J57" s="210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</row>
    <row r="58" spans="1:23" ht="20.100000000000001" customHeight="1" x14ac:dyDescent="0.2">
      <c r="B58" s="251"/>
      <c r="C58" s="214" t="s">
        <v>101</v>
      </c>
      <c r="D58" s="251"/>
      <c r="E58" s="251"/>
      <c r="F58" s="251"/>
      <c r="G58" s="251"/>
      <c r="H58" s="251"/>
      <c r="I58" s="251"/>
      <c r="J58" s="251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</row>
    <row r="59" spans="1:23" ht="20.100000000000001" customHeight="1" x14ac:dyDescent="0.2">
      <c r="B59" s="251"/>
      <c r="C59" s="303" t="s">
        <v>102</v>
      </c>
      <c r="D59" s="303"/>
      <c r="E59" s="303"/>
      <c r="F59" s="210"/>
      <c r="G59" s="210"/>
      <c r="H59" s="210"/>
      <c r="I59" s="210"/>
      <c r="J59" s="210"/>
      <c r="K59" s="210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</row>
    <row r="60" spans="1:23" ht="20.100000000000001" customHeight="1" x14ac:dyDescent="0.2">
      <c r="B60" s="251"/>
      <c r="C60" s="209" t="s">
        <v>103</v>
      </c>
      <c r="D60" s="209"/>
      <c r="E60" s="209"/>
      <c r="F60" s="209"/>
      <c r="G60" s="209"/>
      <c r="H60" s="209"/>
      <c r="I60" s="209"/>
      <c r="J60" s="209"/>
      <c r="K60" s="209"/>
      <c r="L60" s="215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</row>
    <row r="61" spans="1:23" ht="20.100000000000001" customHeight="1" x14ac:dyDescent="0.2">
      <c r="B61" s="251"/>
      <c r="C61" s="303" t="s">
        <v>104</v>
      </c>
      <c r="D61" s="303"/>
      <c r="E61" s="303"/>
      <c r="F61" s="303"/>
      <c r="G61" s="209"/>
      <c r="H61" s="209"/>
      <c r="I61" s="209"/>
      <c r="J61" s="209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</row>
    <row r="62" spans="1:23" ht="20.100000000000001" customHeight="1" x14ac:dyDescent="0.2">
      <c r="B62" s="251"/>
      <c r="C62" s="303" t="s">
        <v>105</v>
      </c>
      <c r="D62" s="303"/>
      <c r="E62" s="303"/>
      <c r="F62" s="303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02"/>
      <c r="S62" s="202"/>
      <c r="T62" s="202"/>
      <c r="U62" s="202"/>
      <c r="V62" s="202"/>
      <c r="W62" s="202"/>
    </row>
    <row r="63" spans="1:23" ht="20.100000000000001" customHeight="1" x14ac:dyDescent="0.2">
      <c r="B63" s="251"/>
      <c r="C63" s="209" t="s">
        <v>106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02"/>
      <c r="S63" s="202"/>
      <c r="T63" s="202"/>
      <c r="U63" s="202"/>
      <c r="V63" s="202"/>
      <c r="W63" s="202"/>
    </row>
    <row r="64" spans="1:23" ht="19.5" customHeight="1" x14ac:dyDescent="0.2">
      <c r="B64" s="209"/>
      <c r="C64" s="209" t="s">
        <v>107</v>
      </c>
      <c r="D64" s="209"/>
      <c r="E64" s="209"/>
      <c r="F64" s="209"/>
      <c r="G64" s="209"/>
      <c r="H64" s="209"/>
      <c r="I64" s="209"/>
      <c r="J64" s="209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</row>
    <row r="65" spans="1:23" ht="20.100000000000001" customHeight="1" x14ac:dyDescent="0.2">
      <c r="B65" s="209"/>
      <c r="C65" s="209" t="s">
        <v>108</v>
      </c>
      <c r="D65" s="209"/>
      <c r="E65" s="209"/>
      <c r="F65" s="209"/>
      <c r="G65" s="209"/>
      <c r="H65" s="209"/>
      <c r="I65" s="209"/>
      <c r="J65" s="209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</row>
    <row r="66" spans="1:23" ht="20.100000000000001" customHeight="1" x14ac:dyDescent="0.2">
      <c r="B66" s="209"/>
      <c r="C66" s="303" t="s">
        <v>109</v>
      </c>
      <c r="D66" s="303"/>
      <c r="E66" s="303"/>
      <c r="F66" s="303"/>
      <c r="G66" s="209"/>
      <c r="H66" s="209"/>
      <c r="I66" s="209"/>
      <c r="J66" s="209"/>
    </row>
    <row r="67" spans="1:23" ht="20.100000000000001" customHeight="1" x14ac:dyDescent="0.2">
      <c r="B67" s="303"/>
      <c r="C67" s="303"/>
      <c r="D67" s="303"/>
      <c r="E67" s="303"/>
      <c r="F67" s="303"/>
      <c r="G67" s="209"/>
      <c r="H67" s="209"/>
      <c r="I67" s="209"/>
      <c r="J67" s="209"/>
    </row>
    <row r="68" spans="1:23" s="209" customFormat="1" ht="16.5" customHeight="1" x14ac:dyDescent="0.2">
      <c r="A68" s="303" t="s">
        <v>110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</row>
    <row r="69" spans="1:23" ht="15.95" customHeight="1" x14ac:dyDescent="0.2">
      <c r="C69" s="216"/>
      <c r="D69" s="216"/>
      <c r="E69" s="217"/>
      <c r="F69" s="218"/>
      <c r="G69" s="202"/>
      <c r="H69" s="202"/>
      <c r="I69" s="202"/>
      <c r="O69" s="215"/>
      <c r="P69" s="215"/>
      <c r="Q69" s="215"/>
      <c r="R69" s="202"/>
    </row>
    <row r="70" spans="1:23" ht="15.95" customHeight="1" x14ac:dyDescent="0.2">
      <c r="C70" s="216"/>
      <c r="D70" s="216"/>
      <c r="E70" s="217"/>
      <c r="F70" s="218"/>
      <c r="G70" s="202"/>
      <c r="H70" s="202"/>
      <c r="I70" s="202"/>
      <c r="O70" s="215"/>
      <c r="P70" s="215"/>
      <c r="Q70" s="215"/>
      <c r="R70" s="202"/>
    </row>
    <row r="71" spans="1:23" ht="15.95" customHeight="1" x14ac:dyDescent="0.2">
      <c r="C71" s="219"/>
      <c r="D71" s="219"/>
      <c r="E71" s="217"/>
      <c r="F71" s="218"/>
      <c r="G71" s="202"/>
      <c r="H71" s="202"/>
      <c r="I71" s="202"/>
      <c r="O71" s="215"/>
      <c r="P71" s="215"/>
      <c r="Q71" s="215"/>
      <c r="R71" s="202"/>
    </row>
    <row r="72" spans="1:23" ht="15" customHeight="1" x14ac:dyDescent="0.2">
      <c r="C72" s="219"/>
      <c r="D72" s="219"/>
      <c r="E72" s="217"/>
      <c r="F72" s="218"/>
      <c r="G72" s="202"/>
      <c r="H72" s="202"/>
      <c r="I72" s="202"/>
      <c r="O72" s="215"/>
      <c r="P72" s="215"/>
      <c r="Q72" s="215"/>
      <c r="R72" s="202"/>
    </row>
    <row r="73" spans="1:23" ht="15.95" customHeight="1" x14ac:dyDescent="0.2">
      <c r="C73" s="216"/>
      <c r="D73" s="216"/>
      <c r="E73" s="217"/>
      <c r="F73" s="218"/>
      <c r="G73" s="202"/>
      <c r="H73" s="202"/>
      <c r="I73" s="202"/>
      <c r="O73" s="215"/>
      <c r="P73" s="215"/>
      <c r="Q73" s="215"/>
      <c r="R73" s="202"/>
    </row>
    <row r="74" spans="1:23" ht="15.95" customHeight="1" x14ac:dyDescent="0.2">
      <c r="C74" s="219"/>
      <c r="D74" s="219"/>
      <c r="E74" s="217"/>
      <c r="F74" s="218"/>
      <c r="G74" s="202"/>
      <c r="H74" s="202"/>
      <c r="I74" s="202"/>
      <c r="O74" s="215"/>
      <c r="P74" s="215"/>
      <c r="Q74" s="215"/>
      <c r="R74" s="202"/>
    </row>
    <row r="75" spans="1:23" ht="15.95" customHeight="1" x14ac:dyDescent="0.2">
      <c r="C75" s="216"/>
      <c r="D75" s="216"/>
      <c r="E75" s="217"/>
      <c r="F75" s="218"/>
      <c r="G75" s="202"/>
      <c r="H75" s="202"/>
      <c r="I75" s="202"/>
      <c r="O75" s="215"/>
      <c r="P75" s="215"/>
      <c r="Q75" s="215"/>
      <c r="R75" s="202"/>
    </row>
    <row r="77" spans="1:23" ht="15" customHeight="1" x14ac:dyDescent="0.25">
      <c r="C77" s="220"/>
      <c r="D77" s="220"/>
    </row>
    <row r="78" spans="1:23" ht="14.25" customHeight="1" x14ac:dyDescent="0.25">
      <c r="C78" s="220"/>
      <c r="D78" s="220"/>
    </row>
    <row r="79" spans="1:23" ht="15" customHeight="1" x14ac:dyDescent="0.25">
      <c r="C79" s="220"/>
      <c r="D79" s="220"/>
    </row>
  </sheetData>
  <mergeCells count="43">
    <mergeCell ref="C61:F61"/>
    <mergeCell ref="C62:F62"/>
    <mergeCell ref="C66:F66"/>
    <mergeCell ref="B67:F67"/>
    <mergeCell ref="A68:W68"/>
    <mergeCell ref="J12:M12"/>
    <mergeCell ref="N12:R12"/>
    <mergeCell ref="S12:W12"/>
    <mergeCell ref="C59:E59"/>
    <mergeCell ref="D43:R43"/>
    <mergeCell ref="D44:R44"/>
    <mergeCell ref="A45:C45"/>
    <mergeCell ref="A46:C46"/>
    <mergeCell ref="F46:H46"/>
    <mergeCell ref="J46:L46"/>
    <mergeCell ref="N46:Q46"/>
    <mergeCell ref="S46:V46"/>
    <mergeCell ref="A50:W50"/>
    <mergeCell ref="A51:W51"/>
    <mergeCell ref="A52:W52"/>
    <mergeCell ref="A53:W53"/>
    <mergeCell ref="I13:I14"/>
    <mergeCell ref="M13:M14"/>
    <mergeCell ref="R13:R14"/>
    <mergeCell ref="W13:W14"/>
    <mergeCell ref="A6:W6"/>
    <mergeCell ref="A7:W7"/>
    <mergeCell ref="A8:W8"/>
    <mergeCell ref="A9:W9"/>
    <mergeCell ref="A10:W10"/>
    <mergeCell ref="A11:A14"/>
    <mergeCell ref="B11:B14"/>
    <mergeCell ref="C11:C14"/>
    <mergeCell ref="D11:D14"/>
    <mergeCell ref="E11:E14"/>
    <mergeCell ref="F11:W11"/>
    <mergeCell ref="F12:I12"/>
    <mergeCell ref="A5:W5"/>
    <mergeCell ref="Q1:W1"/>
    <mergeCell ref="A2:W2"/>
    <mergeCell ref="A3:W3"/>
    <mergeCell ref="A4:W4"/>
    <mergeCell ref="A1:P1"/>
  </mergeCells>
  <pageMargins left="0.31496062992125984" right="0.31496062992125984" top="0.62992125984251968" bottom="0.31496062992125984" header="0" footer="0"/>
  <pageSetup paperSize="9" scale="83" fitToHeight="0" orientation="landscape" r:id="rId1"/>
  <rowBreaks count="1" manualBreakCount="1">
    <brk id="3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80" zoomScaleNormal="80" zoomScaleSheetLayoutView="80" zoomScalePageLayoutView="80" workbookViewId="0">
      <selection activeCell="A9" sqref="A9:Y9"/>
    </sheetView>
  </sheetViews>
  <sheetFormatPr defaultColWidth="11.42578125" defaultRowHeight="12.75" x14ac:dyDescent="0.2"/>
  <cols>
    <col min="1" max="1" width="3.42578125" style="46" customWidth="1"/>
    <col min="2" max="2" width="8.42578125" customWidth="1"/>
    <col min="3" max="3" width="57.140625" customWidth="1"/>
    <col min="4" max="4" width="7.28515625" style="41" customWidth="1"/>
    <col min="5" max="5" width="7.28515625" customWidth="1"/>
    <col min="6" max="25" width="5" customWidth="1"/>
  </cols>
  <sheetData>
    <row r="1" spans="1:25" ht="30" customHeight="1" x14ac:dyDescent="0.2">
      <c r="A1" s="364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6"/>
      <c r="R1" s="367" t="s">
        <v>1</v>
      </c>
      <c r="S1" s="367"/>
      <c r="T1" s="367"/>
      <c r="U1" s="367"/>
      <c r="V1" s="367"/>
      <c r="W1" s="367"/>
      <c r="X1" s="367"/>
      <c r="Y1" s="368"/>
    </row>
    <row r="2" spans="1:25" ht="30" customHeight="1" x14ac:dyDescent="0.2">
      <c r="A2" s="370" t="s">
        <v>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</row>
    <row r="3" spans="1:25" ht="27.75" customHeight="1" x14ac:dyDescent="0.2">
      <c r="A3" s="371" t="s">
        <v>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</row>
    <row r="4" spans="1:25" ht="27.75" customHeight="1" x14ac:dyDescent="0.2">
      <c r="A4" s="371" t="s">
        <v>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</row>
    <row r="5" spans="1:25" ht="27.75" customHeight="1" x14ac:dyDescent="0.2">
      <c r="A5" s="371" t="s">
        <v>111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</row>
    <row r="6" spans="1:25" ht="27.75" customHeight="1" x14ac:dyDescent="0.2">
      <c r="A6" s="371" t="s">
        <v>112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</row>
    <row r="7" spans="1:25" ht="27.75" customHeight="1" x14ac:dyDescent="0.2">
      <c r="A7" s="371" t="s">
        <v>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</row>
    <row r="8" spans="1:25" ht="27.75" customHeight="1" x14ac:dyDescent="0.2">
      <c r="A8" s="372" t="s">
        <v>8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</row>
    <row r="9" spans="1:25" ht="25.5" customHeight="1" x14ac:dyDescent="0.2">
      <c r="A9" s="375" t="s">
        <v>162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8"/>
    </row>
    <row r="10" spans="1:25" ht="24.75" customHeight="1" x14ac:dyDescent="0.2">
      <c r="A10" s="369" t="s">
        <v>9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</row>
    <row r="11" spans="1:25" ht="16.5" customHeight="1" x14ac:dyDescent="0.3">
      <c r="A11" s="354" t="s">
        <v>10</v>
      </c>
      <c r="B11" s="357" t="s">
        <v>113</v>
      </c>
      <c r="C11" s="360" t="s">
        <v>12</v>
      </c>
      <c r="D11" s="357" t="s">
        <v>114</v>
      </c>
      <c r="E11" s="362" t="s">
        <v>14</v>
      </c>
      <c r="F11" s="344" t="s">
        <v>15</v>
      </c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6"/>
    </row>
    <row r="12" spans="1:25" ht="16.5" customHeight="1" x14ac:dyDescent="0.3">
      <c r="A12" s="355"/>
      <c r="B12" s="358"/>
      <c r="C12" s="361"/>
      <c r="D12" s="358"/>
      <c r="E12" s="363"/>
      <c r="F12" s="338" t="s">
        <v>16</v>
      </c>
      <c r="G12" s="339"/>
      <c r="H12" s="339"/>
      <c r="I12" s="340"/>
      <c r="J12" s="338" t="s">
        <v>17</v>
      </c>
      <c r="K12" s="341"/>
      <c r="L12" s="341"/>
      <c r="M12" s="340"/>
      <c r="N12" s="338" t="s">
        <v>18</v>
      </c>
      <c r="O12" s="342"/>
      <c r="P12" s="341"/>
      <c r="Q12" s="341"/>
      <c r="R12" s="341"/>
      <c r="S12" s="343"/>
      <c r="T12" s="341"/>
      <c r="U12" s="338" t="s">
        <v>19</v>
      </c>
      <c r="V12" s="342"/>
      <c r="W12" s="341"/>
      <c r="X12" s="353"/>
      <c r="Y12" s="340"/>
    </row>
    <row r="13" spans="1:25" ht="15" customHeight="1" x14ac:dyDescent="0.3">
      <c r="A13" s="355"/>
      <c r="B13" s="358"/>
      <c r="C13" s="361"/>
      <c r="D13" s="358"/>
      <c r="E13" s="363"/>
      <c r="F13" s="33" t="s">
        <v>20</v>
      </c>
      <c r="G13" s="35" t="s">
        <v>21</v>
      </c>
      <c r="H13" s="35" t="s">
        <v>22</v>
      </c>
      <c r="I13" s="347" t="s">
        <v>23</v>
      </c>
      <c r="J13" s="33" t="s">
        <v>20</v>
      </c>
      <c r="K13" s="35" t="s">
        <v>21</v>
      </c>
      <c r="L13" s="35" t="s">
        <v>22</v>
      </c>
      <c r="M13" s="347" t="s">
        <v>23</v>
      </c>
      <c r="N13" s="33" t="s">
        <v>20</v>
      </c>
      <c r="O13" s="62" t="s">
        <v>45</v>
      </c>
      <c r="P13" s="35" t="s">
        <v>24</v>
      </c>
      <c r="Q13" s="35" t="s">
        <v>21</v>
      </c>
      <c r="R13" s="35" t="s">
        <v>25</v>
      </c>
      <c r="S13" s="258" t="s">
        <v>115</v>
      </c>
      <c r="T13" s="349" t="s">
        <v>23</v>
      </c>
      <c r="U13" s="33" t="s">
        <v>20</v>
      </c>
      <c r="V13" s="62" t="s">
        <v>24</v>
      </c>
      <c r="W13" s="35" t="s">
        <v>21</v>
      </c>
      <c r="X13" s="258" t="s">
        <v>115</v>
      </c>
      <c r="Y13" s="351" t="s">
        <v>23</v>
      </c>
    </row>
    <row r="14" spans="1:25" ht="13.5" x14ac:dyDescent="0.25">
      <c r="A14" s="356"/>
      <c r="B14" s="359"/>
      <c r="C14" s="361"/>
      <c r="D14" s="359"/>
      <c r="E14" s="363"/>
      <c r="F14" s="22">
        <v>1</v>
      </c>
      <c r="G14" s="23">
        <v>6</v>
      </c>
      <c r="H14" s="23">
        <v>11</v>
      </c>
      <c r="I14" s="348"/>
      <c r="J14" s="22">
        <v>1</v>
      </c>
      <c r="K14" s="23">
        <v>6</v>
      </c>
      <c r="L14" s="23">
        <v>11</v>
      </c>
      <c r="M14" s="348"/>
      <c r="N14" s="22">
        <v>1</v>
      </c>
      <c r="O14" s="63">
        <v>2</v>
      </c>
      <c r="P14" s="23">
        <v>3</v>
      </c>
      <c r="Q14" s="23">
        <v>6</v>
      </c>
      <c r="R14" s="260">
        <v>7</v>
      </c>
      <c r="S14" s="259">
        <v>8</v>
      </c>
      <c r="T14" s="350"/>
      <c r="U14" s="22">
        <v>1</v>
      </c>
      <c r="V14" s="63">
        <v>3</v>
      </c>
      <c r="W14" s="260">
        <v>6</v>
      </c>
      <c r="X14" s="259">
        <v>8</v>
      </c>
      <c r="Y14" s="352"/>
    </row>
    <row r="15" spans="1:25" ht="15.75" customHeight="1" x14ac:dyDescent="0.25">
      <c r="A15" s="98">
        <v>1</v>
      </c>
      <c r="B15" s="255" t="s">
        <v>27</v>
      </c>
      <c r="C15" s="100" t="s">
        <v>28</v>
      </c>
      <c r="D15" s="38" t="s">
        <v>29</v>
      </c>
      <c r="E15" s="32">
        <v>36</v>
      </c>
      <c r="F15" s="69">
        <v>18</v>
      </c>
      <c r="G15" s="50">
        <v>18</v>
      </c>
      <c r="H15" s="50"/>
      <c r="I15" s="47">
        <v>6</v>
      </c>
      <c r="J15" s="48"/>
      <c r="K15" s="73"/>
      <c r="L15" s="73"/>
      <c r="M15" s="74"/>
      <c r="N15" s="75"/>
      <c r="O15" s="76"/>
      <c r="P15" s="73"/>
      <c r="Q15" s="73"/>
      <c r="R15" s="73"/>
      <c r="S15" s="73"/>
      <c r="T15" s="73"/>
      <c r="U15" s="75"/>
      <c r="V15" s="76"/>
      <c r="W15" s="73"/>
      <c r="X15" s="261"/>
      <c r="Y15" s="74"/>
    </row>
    <row r="16" spans="1:25" ht="15.75" customHeight="1" x14ac:dyDescent="0.25">
      <c r="A16" s="98">
        <v>2</v>
      </c>
      <c r="B16" s="255" t="s">
        <v>30</v>
      </c>
      <c r="C16" s="100" t="s">
        <v>31</v>
      </c>
      <c r="D16" s="38" t="s">
        <v>29</v>
      </c>
      <c r="E16" s="32">
        <v>18</v>
      </c>
      <c r="F16" s="69">
        <v>9</v>
      </c>
      <c r="G16" s="50">
        <v>9</v>
      </c>
      <c r="H16" s="50"/>
      <c r="I16" s="47">
        <v>7</v>
      </c>
      <c r="J16" s="48"/>
      <c r="K16" s="73"/>
      <c r="L16" s="73"/>
      <c r="M16" s="74"/>
      <c r="N16" s="75"/>
      <c r="O16" s="76"/>
      <c r="P16" s="73"/>
      <c r="Q16" s="73"/>
      <c r="R16" s="73"/>
      <c r="S16" s="73"/>
      <c r="T16" s="73"/>
      <c r="U16" s="75"/>
      <c r="V16" s="76"/>
      <c r="W16" s="73"/>
      <c r="X16" s="261"/>
      <c r="Y16" s="74"/>
    </row>
    <row r="17" spans="1:25" ht="15.75" customHeight="1" x14ac:dyDescent="0.25">
      <c r="A17" s="98">
        <v>3</v>
      </c>
      <c r="B17" s="255" t="s">
        <v>32</v>
      </c>
      <c r="C17" s="100" t="s">
        <v>33</v>
      </c>
      <c r="D17" s="38" t="s">
        <v>29</v>
      </c>
      <c r="E17" s="32">
        <v>27</v>
      </c>
      <c r="F17" s="57">
        <v>18</v>
      </c>
      <c r="G17" s="50">
        <v>9</v>
      </c>
      <c r="H17" s="50"/>
      <c r="I17" s="47">
        <v>5</v>
      </c>
      <c r="J17" s="48"/>
      <c r="K17" s="73"/>
      <c r="L17" s="73"/>
      <c r="M17" s="74"/>
      <c r="N17" s="75"/>
      <c r="O17" s="76"/>
      <c r="P17" s="73"/>
      <c r="Q17" s="73"/>
      <c r="R17" s="73"/>
      <c r="S17" s="73"/>
      <c r="T17" s="73"/>
      <c r="U17" s="75"/>
      <c r="V17" s="76"/>
      <c r="W17" s="73"/>
      <c r="X17" s="261"/>
      <c r="Y17" s="74"/>
    </row>
    <row r="18" spans="1:25" ht="15.75" customHeight="1" x14ac:dyDescent="0.25">
      <c r="A18" s="98">
        <v>4</v>
      </c>
      <c r="B18" s="255" t="s">
        <v>34</v>
      </c>
      <c r="C18" s="100" t="s">
        <v>35</v>
      </c>
      <c r="D18" s="38" t="s">
        <v>29</v>
      </c>
      <c r="E18" s="32">
        <v>36</v>
      </c>
      <c r="F18" s="69">
        <v>18</v>
      </c>
      <c r="G18" s="50">
        <v>18</v>
      </c>
      <c r="H18" s="50"/>
      <c r="I18" s="47">
        <v>7</v>
      </c>
      <c r="J18" s="48"/>
      <c r="K18" s="73"/>
      <c r="L18" s="73"/>
      <c r="M18" s="74"/>
      <c r="N18" s="75"/>
      <c r="O18" s="76"/>
      <c r="P18" s="73"/>
      <c r="Q18" s="73"/>
      <c r="R18" s="73"/>
      <c r="S18" s="73"/>
      <c r="T18" s="73"/>
      <c r="U18" s="75"/>
      <c r="V18" s="76"/>
      <c r="W18" s="73"/>
      <c r="X18" s="261"/>
      <c r="Y18" s="74"/>
    </row>
    <row r="19" spans="1:25" ht="15.75" customHeight="1" x14ac:dyDescent="0.25">
      <c r="A19" s="222">
        <v>5</v>
      </c>
      <c r="B19" s="94" t="s">
        <v>36</v>
      </c>
      <c r="C19" s="101" t="s">
        <v>37</v>
      </c>
      <c r="D19" s="86" t="s">
        <v>38</v>
      </c>
      <c r="E19" s="87">
        <v>18</v>
      </c>
      <c r="F19" s="93">
        <v>18</v>
      </c>
      <c r="G19" s="82"/>
      <c r="H19" s="82"/>
      <c r="I19" s="83">
        <v>2</v>
      </c>
      <c r="J19" s="84"/>
      <c r="K19" s="89"/>
      <c r="L19" s="89"/>
      <c r="M19" s="90"/>
      <c r="N19" s="91"/>
      <c r="O19" s="92"/>
      <c r="P19" s="89"/>
      <c r="Q19" s="89"/>
      <c r="R19" s="89"/>
      <c r="S19" s="89"/>
      <c r="T19" s="89"/>
      <c r="U19" s="91"/>
      <c r="V19" s="92"/>
      <c r="W19" s="89"/>
      <c r="X19" s="262"/>
      <c r="Y19" s="90"/>
    </row>
    <row r="20" spans="1:25" ht="15.75" customHeight="1" x14ac:dyDescent="0.25">
      <c r="A20" s="99">
        <v>6</v>
      </c>
      <c r="B20" s="45" t="s">
        <v>39</v>
      </c>
      <c r="C20" s="102" t="s">
        <v>40</v>
      </c>
      <c r="D20" s="44" t="s">
        <v>38</v>
      </c>
      <c r="E20" s="36">
        <v>18</v>
      </c>
      <c r="F20" s="53"/>
      <c r="G20" s="54"/>
      <c r="H20" s="54">
        <v>18</v>
      </c>
      <c r="I20" s="52">
        <v>3</v>
      </c>
      <c r="J20" s="55"/>
      <c r="K20" s="77"/>
      <c r="L20" s="77"/>
      <c r="M20" s="78"/>
      <c r="N20" s="79"/>
      <c r="O20" s="80"/>
      <c r="P20" s="77"/>
      <c r="Q20" s="77"/>
      <c r="R20" s="77"/>
      <c r="S20" s="77"/>
      <c r="T20" s="77"/>
      <c r="U20" s="79"/>
      <c r="V20" s="80"/>
      <c r="W20" s="77"/>
      <c r="X20" s="263"/>
      <c r="Y20" s="78"/>
    </row>
    <row r="21" spans="1:25" ht="15.75" customHeight="1" x14ac:dyDescent="0.25">
      <c r="A21" s="253">
        <v>7</v>
      </c>
      <c r="B21" s="96" t="s">
        <v>41</v>
      </c>
      <c r="C21" s="103" t="s">
        <v>42</v>
      </c>
      <c r="D21" s="43" t="s">
        <v>29</v>
      </c>
      <c r="E21" s="109">
        <v>9</v>
      </c>
      <c r="F21" s="57"/>
      <c r="G21" s="50"/>
      <c r="H21" s="50"/>
      <c r="I21" s="47"/>
      <c r="J21" s="70">
        <v>9</v>
      </c>
      <c r="K21" s="49"/>
      <c r="L21" s="49"/>
      <c r="M21" s="47">
        <v>3</v>
      </c>
      <c r="N21" s="48"/>
      <c r="O21" s="57"/>
      <c r="P21" s="49"/>
      <c r="Q21" s="49"/>
      <c r="R21" s="49"/>
      <c r="S21" s="49"/>
      <c r="T21" s="49"/>
      <c r="U21" s="48"/>
      <c r="V21" s="57"/>
      <c r="W21" s="49"/>
      <c r="X21" s="50"/>
      <c r="Y21" s="47"/>
    </row>
    <row r="22" spans="1:25" ht="15.75" customHeight="1" x14ac:dyDescent="0.25">
      <c r="A22" s="98">
        <v>8</v>
      </c>
      <c r="B22" s="255" t="s">
        <v>43</v>
      </c>
      <c r="C22" s="100" t="s">
        <v>44</v>
      </c>
      <c r="D22" s="38" t="s">
        <v>45</v>
      </c>
      <c r="E22" s="32">
        <v>18</v>
      </c>
      <c r="F22" s="57"/>
      <c r="G22" s="50"/>
      <c r="H22" s="50"/>
      <c r="I22" s="47"/>
      <c r="J22" s="70">
        <v>9</v>
      </c>
      <c r="K22" s="49">
        <v>9</v>
      </c>
      <c r="L22" s="49"/>
      <c r="M22" s="47">
        <v>5</v>
      </c>
      <c r="N22" s="48"/>
      <c r="O22" s="57"/>
      <c r="P22" s="49"/>
      <c r="Q22" s="49"/>
      <c r="R22" s="49"/>
      <c r="S22" s="49"/>
      <c r="T22" s="49"/>
      <c r="U22" s="48"/>
      <c r="V22" s="57"/>
      <c r="W22" s="49"/>
      <c r="X22" s="50"/>
      <c r="Y22" s="47"/>
    </row>
    <row r="23" spans="1:25" ht="15.75" customHeight="1" x14ac:dyDescent="0.25">
      <c r="A23" s="98">
        <v>9</v>
      </c>
      <c r="B23" s="255" t="s">
        <v>46</v>
      </c>
      <c r="C23" s="100" t="s">
        <v>47</v>
      </c>
      <c r="D23" s="38" t="s">
        <v>45</v>
      </c>
      <c r="E23" s="32">
        <v>18</v>
      </c>
      <c r="F23" s="57"/>
      <c r="G23" s="50"/>
      <c r="H23" s="50"/>
      <c r="I23" s="47"/>
      <c r="J23" s="48">
        <v>9</v>
      </c>
      <c r="K23" s="49">
        <v>9</v>
      </c>
      <c r="L23" s="49"/>
      <c r="M23" s="47">
        <v>4</v>
      </c>
      <c r="N23" s="48"/>
      <c r="O23" s="57"/>
      <c r="P23" s="49"/>
      <c r="Q23" s="49"/>
      <c r="R23" s="49"/>
      <c r="S23" s="49"/>
      <c r="T23" s="49"/>
      <c r="U23" s="48"/>
      <c r="V23" s="57"/>
      <c r="W23" s="49"/>
      <c r="X23" s="50"/>
      <c r="Y23" s="47"/>
    </row>
    <row r="24" spans="1:25" ht="15.75" customHeight="1" x14ac:dyDescent="0.25">
      <c r="A24" s="98">
        <v>10</v>
      </c>
      <c r="B24" s="255" t="s">
        <v>48</v>
      </c>
      <c r="C24" s="100" t="s">
        <v>49</v>
      </c>
      <c r="D24" s="38" t="s">
        <v>45</v>
      </c>
      <c r="E24" s="32">
        <v>18</v>
      </c>
      <c r="F24" s="57"/>
      <c r="G24" s="50"/>
      <c r="H24" s="50"/>
      <c r="I24" s="47"/>
      <c r="J24" s="253">
        <v>9</v>
      </c>
      <c r="K24" s="49">
        <v>9</v>
      </c>
      <c r="L24" s="49"/>
      <c r="M24" s="47">
        <v>5</v>
      </c>
      <c r="N24" s="48"/>
      <c r="O24" s="57"/>
      <c r="P24" s="49"/>
      <c r="Q24" s="49"/>
      <c r="R24" s="49"/>
      <c r="S24" s="49"/>
      <c r="T24" s="49"/>
      <c r="U24" s="48"/>
      <c r="V24" s="57"/>
      <c r="W24" s="49"/>
      <c r="X24" s="50"/>
      <c r="Y24" s="47"/>
    </row>
    <row r="25" spans="1:25" ht="15.75" customHeight="1" x14ac:dyDescent="0.25">
      <c r="A25" s="98">
        <v>11</v>
      </c>
      <c r="B25" s="255" t="s">
        <v>50</v>
      </c>
      <c r="C25" s="100" t="s">
        <v>51</v>
      </c>
      <c r="D25" s="38" t="s">
        <v>45</v>
      </c>
      <c r="E25" s="32">
        <v>18</v>
      </c>
      <c r="F25" s="57"/>
      <c r="G25" s="50"/>
      <c r="H25" s="50"/>
      <c r="I25" s="47"/>
      <c r="J25" s="70">
        <v>9</v>
      </c>
      <c r="K25" s="49">
        <v>9</v>
      </c>
      <c r="L25" s="49"/>
      <c r="M25" s="47">
        <v>4</v>
      </c>
      <c r="N25" s="48"/>
      <c r="O25" s="57"/>
      <c r="P25" s="49"/>
      <c r="Q25" s="49"/>
      <c r="R25" s="49"/>
      <c r="S25" s="49"/>
      <c r="T25" s="49"/>
      <c r="U25" s="48"/>
      <c r="V25" s="57"/>
      <c r="W25" s="49"/>
      <c r="X25" s="50"/>
      <c r="Y25" s="47"/>
    </row>
    <row r="26" spans="1:25" s="11" customFormat="1" ht="15.75" customHeight="1" x14ac:dyDescent="0.25">
      <c r="A26" s="98">
        <v>12</v>
      </c>
      <c r="B26" s="255" t="s">
        <v>52</v>
      </c>
      <c r="C26" s="100" t="s">
        <v>53</v>
      </c>
      <c r="D26" s="38" t="s">
        <v>45</v>
      </c>
      <c r="E26" s="32">
        <v>18</v>
      </c>
      <c r="F26" s="57"/>
      <c r="G26" s="50"/>
      <c r="H26" s="50"/>
      <c r="I26" s="47"/>
      <c r="J26" s="253">
        <v>9</v>
      </c>
      <c r="K26" s="49">
        <v>9</v>
      </c>
      <c r="L26" s="49"/>
      <c r="M26" s="47">
        <v>3</v>
      </c>
      <c r="N26" s="48"/>
      <c r="O26" s="57"/>
      <c r="P26" s="49"/>
      <c r="Q26" s="49"/>
      <c r="R26" s="49"/>
      <c r="S26" s="49"/>
      <c r="T26" s="49"/>
      <c r="U26" s="48"/>
      <c r="V26" s="57"/>
      <c r="W26" s="49"/>
      <c r="X26" s="50"/>
      <c r="Y26" s="47"/>
    </row>
    <row r="27" spans="1:25" s="11" customFormat="1" ht="15.75" customHeight="1" x14ac:dyDescent="0.2">
      <c r="A27" s="222">
        <v>13</v>
      </c>
      <c r="B27" s="255" t="s">
        <v>54</v>
      </c>
      <c r="C27" s="108" t="s">
        <v>55</v>
      </c>
      <c r="D27" s="94" t="s">
        <v>45</v>
      </c>
      <c r="E27" s="87">
        <v>18</v>
      </c>
      <c r="F27" s="81"/>
      <c r="G27" s="82"/>
      <c r="H27" s="82"/>
      <c r="I27" s="83"/>
      <c r="J27" s="252">
        <v>9</v>
      </c>
      <c r="K27" s="85">
        <v>9</v>
      </c>
      <c r="L27" s="85"/>
      <c r="M27" s="83">
        <v>3</v>
      </c>
      <c r="N27" s="84"/>
      <c r="O27" s="81"/>
      <c r="P27" s="85"/>
      <c r="Q27" s="85"/>
      <c r="R27" s="85"/>
      <c r="S27" s="85"/>
      <c r="T27" s="85"/>
      <c r="U27" s="84"/>
      <c r="V27" s="81"/>
      <c r="W27" s="85"/>
      <c r="X27" s="82"/>
      <c r="Y27" s="83"/>
    </row>
    <row r="28" spans="1:25" s="11" customFormat="1" ht="15.75" customHeight="1" x14ac:dyDescent="0.2">
      <c r="A28" s="99">
        <v>14</v>
      </c>
      <c r="B28" s="45" t="s">
        <v>39</v>
      </c>
      <c r="C28" s="105" t="s">
        <v>40</v>
      </c>
      <c r="D28" s="45" t="s">
        <v>38</v>
      </c>
      <c r="E28" s="36">
        <v>18</v>
      </c>
      <c r="F28" s="53"/>
      <c r="G28" s="54"/>
      <c r="H28" s="54"/>
      <c r="I28" s="52"/>
      <c r="J28" s="55"/>
      <c r="K28" s="51"/>
      <c r="L28" s="71">
        <v>18</v>
      </c>
      <c r="M28" s="52">
        <v>3</v>
      </c>
      <c r="N28" s="55"/>
      <c r="O28" s="53"/>
      <c r="P28" s="51"/>
      <c r="Q28" s="51"/>
      <c r="R28" s="51"/>
      <c r="S28" s="51"/>
      <c r="T28" s="51"/>
      <c r="U28" s="55"/>
      <c r="V28" s="53"/>
      <c r="W28" s="51"/>
      <c r="X28" s="54"/>
      <c r="Y28" s="52"/>
    </row>
    <row r="29" spans="1:25" ht="15.75" customHeight="1" x14ac:dyDescent="0.25">
      <c r="A29" s="253">
        <v>15</v>
      </c>
      <c r="B29" s="255" t="s">
        <v>56</v>
      </c>
      <c r="C29" s="100" t="s">
        <v>57</v>
      </c>
      <c r="D29" s="38" t="s">
        <v>45</v>
      </c>
      <c r="E29" s="32">
        <v>27</v>
      </c>
      <c r="F29" s="57"/>
      <c r="G29" s="50"/>
      <c r="H29" s="50"/>
      <c r="I29" s="47"/>
      <c r="J29" s="48"/>
      <c r="K29" s="49"/>
      <c r="L29" s="49"/>
      <c r="M29" s="47"/>
      <c r="N29" s="48">
        <v>18</v>
      </c>
      <c r="O29" s="57"/>
      <c r="P29" s="49"/>
      <c r="Q29" s="49">
        <v>9</v>
      </c>
      <c r="R29" s="49"/>
      <c r="S29" s="50"/>
      <c r="T29" s="88">
        <v>4</v>
      </c>
      <c r="U29" s="57"/>
      <c r="V29" s="57"/>
      <c r="W29" s="49"/>
      <c r="X29" s="50"/>
      <c r="Y29" s="47"/>
    </row>
    <row r="30" spans="1:25" ht="15.75" customHeight="1" x14ac:dyDescent="0.25">
      <c r="A30" s="253">
        <v>16</v>
      </c>
      <c r="B30" s="255" t="s">
        <v>58</v>
      </c>
      <c r="C30" s="100" t="s">
        <v>59</v>
      </c>
      <c r="D30" s="38" t="s">
        <v>45</v>
      </c>
      <c r="E30" s="32">
        <v>18</v>
      </c>
      <c r="F30" s="57"/>
      <c r="G30" s="50"/>
      <c r="H30" s="50"/>
      <c r="I30" s="47"/>
      <c r="J30" s="57"/>
      <c r="K30" s="49"/>
      <c r="L30" s="49"/>
      <c r="M30" s="47"/>
      <c r="N30" s="48">
        <v>9</v>
      </c>
      <c r="O30" s="57"/>
      <c r="P30" s="49"/>
      <c r="Q30" s="49">
        <v>9</v>
      </c>
      <c r="R30" s="49"/>
      <c r="S30" s="50"/>
      <c r="T30" s="47">
        <v>4</v>
      </c>
      <c r="U30" s="57"/>
      <c r="V30" s="57"/>
      <c r="W30" s="49"/>
      <c r="X30" s="50"/>
      <c r="Y30" s="47"/>
    </row>
    <row r="31" spans="1:25" ht="15.75" customHeight="1" x14ac:dyDescent="0.25">
      <c r="A31" s="253">
        <v>17</v>
      </c>
      <c r="B31" s="255" t="s">
        <v>60</v>
      </c>
      <c r="C31" s="100" t="s">
        <v>61</v>
      </c>
      <c r="D31" s="38" t="s">
        <v>45</v>
      </c>
      <c r="E31" s="32">
        <v>18</v>
      </c>
      <c r="F31" s="57"/>
      <c r="G31" s="50"/>
      <c r="H31" s="50"/>
      <c r="I31" s="59"/>
      <c r="J31" s="57"/>
      <c r="K31" s="49"/>
      <c r="L31" s="49"/>
      <c r="M31" s="47"/>
      <c r="O31" s="70">
        <v>18</v>
      </c>
      <c r="P31" s="49"/>
      <c r="Q31" s="49"/>
      <c r="R31" s="49"/>
      <c r="S31" s="50"/>
      <c r="T31" s="59">
        <v>2</v>
      </c>
      <c r="U31" s="57"/>
      <c r="V31" s="57"/>
      <c r="W31" s="49"/>
      <c r="X31" s="50"/>
      <c r="Y31" s="47"/>
    </row>
    <row r="32" spans="1:25" ht="15.75" customHeight="1" x14ac:dyDescent="0.2">
      <c r="A32" s="98">
        <v>18</v>
      </c>
      <c r="B32" s="255" t="s">
        <v>116</v>
      </c>
      <c r="C32" s="248" t="s">
        <v>117</v>
      </c>
      <c r="D32" s="255" t="s">
        <v>24</v>
      </c>
      <c r="E32" s="32">
        <v>9</v>
      </c>
      <c r="F32" s="58"/>
      <c r="G32" s="56"/>
      <c r="H32" s="56"/>
      <c r="I32" s="59"/>
      <c r="J32" s="58"/>
      <c r="K32" s="56"/>
      <c r="L32" s="56"/>
      <c r="M32" s="120"/>
      <c r="N32" s="247"/>
      <c r="O32" s="72">
        <v>9</v>
      </c>
      <c r="P32" s="56"/>
      <c r="Q32" s="56"/>
      <c r="R32" s="56"/>
      <c r="S32" s="120"/>
      <c r="T32" s="59">
        <v>3</v>
      </c>
      <c r="U32" s="58"/>
      <c r="V32" s="58"/>
      <c r="W32" s="56"/>
      <c r="X32" s="120"/>
      <c r="Y32" s="59"/>
    </row>
    <row r="33" spans="1:25" ht="15.75" customHeight="1" x14ac:dyDescent="0.2">
      <c r="A33" s="98">
        <v>19</v>
      </c>
      <c r="B33" s="95" t="s">
        <v>118</v>
      </c>
      <c r="C33" s="107" t="s">
        <v>119</v>
      </c>
      <c r="D33" s="56" t="s">
        <v>24</v>
      </c>
      <c r="E33" s="59">
        <v>9</v>
      </c>
      <c r="F33" s="58"/>
      <c r="G33" s="56"/>
      <c r="H33" s="56"/>
      <c r="I33" s="59"/>
      <c r="J33" s="58"/>
      <c r="K33" s="56"/>
      <c r="L33" s="56"/>
      <c r="M33" s="59"/>
      <c r="N33" s="72">
        <v>9</v>
      </c>
      <c r="O33" s="72"/>
      <c r="P33" s="56"/>
      <c r="Q33" s="56"/>
      <c r="R33" s="56"/>
      <c r="S33" s="120"/>
      <c r="T33" s="59">
        <v>3</v>
      </c>
      <c r="U33" s="58"/>
      <c r="V33" s="58"/>
      <c r="W33" s="56"/>
      <c r="X33" s="120"/>
      <c r="Y33" s="59"/>
    </row>
    <row r="34" spans="1:25" ht="15.75" customHeight="1" x14ac:dyDescent="0.2">
      <c r="A34" s="253">
        <v>20</v>
      </c>
      <c r="B34" s="97" t="s">
        <v>120</v>
      </c>
      <c r="C34" s="250" t="s">
        <v>121</v>
      </c>
      <c r="D34" s="60" t="s">
        <v>24</v>
      </c>
      <c r="E34" s="61">
        <v>18</v>
      </c>
      <c r="F34" s="58"/>
      <c r="G34" s="56"/>
      <c r="H34" s="56"/>
      <c r="I34" s="59"/>
      <c r="J34" s="58"/>
      <c r="K34" s="56"/>
      <c r="L34" s="56"/>
      <c r="M34" s="59"/>
      <c r="N34" s="72">
        <v>9</v>
      </c>
      <c r="O34" s="72"/>
      <c r="P34" s="56"/>
      <c r="R34" s="56"/>
      <c r="S34" s="56">
        <v>9</v>
      </c>
      <c r="T34" s="59">
        <v>5</v>
      </c>
      <c r="U34" s="58"/>
      <c r="V34" s="58"/>
      <c r="W34" s="56"/>
      <c r="X34" s="120"/>
      <c r="Y34" s="59"/>
    </row>
    <row r="35" spans="1:25" ht="15.75" customHeight="1" x14ac:dyDescent="0.2">
      <c r="A35" s="255">
        <v>21</v>
      </c>
      <c r="B35" s="255" t="s">
        <v>122</v>
      </c>
      <c r="C35" s="107" t="s">
        <v>123</v>
      </c>
      <c r="D35" s="56" t="s">
        <v>24</v>
      </c>
      <c r="E35" s="59">
        <v>18</v>
      </c>
      <c r="F35" s="58"/>
      <c r="G35" s="56"/>
      <c r="H35" s="56"/>
      <c r="I35" s="59"/>
      <c r="J35" s="58"/>
      <c r="K35" s="56"/>
      <c r="L35" s="56"/>
      <c r="M35" s="59"/>
      <c r="N35" s="58">
        <v>9</v>
      </c>
      <c r="O35" s="58"/>
      <c r="P35" s="56"/>
      <c r="Q35" s="56"/>
      <c r="R35" s="56">
        <v>9</v>
      </c>
      <c r="S35" s="120"/>
      <c r="T35" s="59">
        <v>6</v>
      </c>
      <c r="U35" s="58"/>
      <c r="V35" s="58"/>
      <c r="W35" s="56"/>
      <c r="X35" s="120"/>
      <c r="Y35" s="59"/>
    </row>
    <row r="36" spans="1:25" ht="15.75" customHeight="1" x14ac:dyDescent="0.25">
      <c r="A36" s="222">
        <v>22</v>
      </c>
      <c r="B36" s="97" t="s">
        <v>124</v>
      </c>
      <c r="C36" s="102" t="s">
        <v>73</v>
      </c>
      <c r="D36" s="44" t="s">
        <v>24</v>
      </c>
      <c r="E36" s="36">
        <v>9</v>
      </c>
      <c r="F36" s="53"/>
      <c r="G36" s="54"/>
      <c r="H36" s="54"/>
      <c r="I36" s="52"/>
      <c r="J36" s="55"/>
      <c r="K36" s="51"/>
      <c r="L36" s="51"/>
      <c r="M36" s="52"/>
      <c r="N36" s="55"/>
      <c r="O36" s="53"/>
      <c r="P36" s="51">
        <v>9</v>
      </c>
      <c r="Q36" s="51"/>
      <c r="R36" s="51"/>
      <c r="S36" s="54"/>
      <c r="T36" s="52">
        <v>3</v>
      </c>
      <c r="U36" s="53"/>
      <c r="V36" s="53"/>
      <c r="W36" s="51"/>
      <c r="X36" s="54"/>
      <c r="Y36" s="52"/>
    </row>
    <row r="37" spans="1:25" ht="15.75" customHeight="1" x14ac:dyDescent="0.25">
      <c r="A37" s="113">
        <v>23</v>
      </c>
      <c r="B37" s="254" t="s">
        <v>125</v>
      </c>
      <c r="C37" s="114" t="s">
        <v>126</v>
      </c>
      <c r="D37" s="115" t="s">
        <v>24</v>
      </c>
      <c r="E37" s="117">
        <v>18</v>
      </c>
      <c r="F37" s="116"/>
      <c r="G37" s="118"/>
      <c r="H37" s="118"/>
      <c r="I37" s="117"/>
      <c r="J37" s="116"/>
      <c r="K37" s="118"/>
      <c r="L37" s="118"/>
      <c r="M37" s="117"/>
      <c r="N37" s="116"/>
      <c r="O37" s="246"/>
      <c r="P37" s="118"/>
      <c r="Q37" s="118"/>
      <c r="R37" s="118"/>
      <c r="S37" s="117"/>
      <c r="T37" s="117"/>
      <c r="U37" s="113">
        <v>9</v>
      </c>
      <c r="V37" s="118"/>
      <c r="W37" s="118">
        <v>9</v>
      </c>
      <c r="X37" s="117"/>
      <c r="Y37" s="88">
        <v>2</v>
      </c>
    </row>
    <row r="38" spans="1:25" ht="15.75" customHeight="1" x14ac:dyDescent="0.25">
      <c r="A38" s="98">
        <v>24</v>
      </c>
      <c r="B38" s="255" t="s">
        <v>127</v>
      </c>
      <c r="C38" s="249" t="s">
        <v>128</v>
      </c>
      <c r="D38" s="38" t="s">
        <v>24</v>
      </c>
      <c r="E38" s="120">
        <v>18</v>
      </c>
      <c r="F38" s="119"/>
      <c r="G38" s="56"/>
      <c r="H38" s="56"/>
      <c r="I38" s="120"/>
      <c r="J38" s="119"/>
      <c r="K38" s="56"/>
      <c r="L38" s="56"/>
      <c r="M38" s="120"/>
      <c r="N38" s="119"/>
      <c r="O38" s="58"/>
      <c r="P38" s="56"/>
      <c r="Q38" s="56"/>
      <c r="R38" s="56"/>
      <c r="S38" s="120"/>
      <c r="T38" s="120"/>
      <c r="U38" s="98">
        <v>9</v>
      </c>
      <c r="V38" s="56"/>
      <c r="W38" s="56">
        <v>9</v>
      </c>
      <c r="X38" s="120"/>
      <c r="Y38" s="59">
        <v>2</v>
      </c>
    </row>
    <row r="39" spans="1:25" ht="15.75" customHeight="1" x14ac:dyDescent="0.25">
      <c r="A39" s="98">
        <v>25</v>
      </c>
      <c r="B39" s="255" t="s">
        <v>129</v>
      </c>
      <c r="C39" s="249" t="s">
        <v>130</v>
      </c>
      <c r="D39" s="38" t="s">
        <v>24</v>
      </c>
      <c r="E39" s="120">
        <v>9</v>
      </c>
      <c r="F39" s="119"/>
      <c r="G39" s="56"/>
      <c r="H39" s="56"/>
      <c r="I39" s="120"/>
      <c r="J39" s="119"/>
      <c r="K39" s="56"/>
      <c r="L39" s="56"/>
      <c r="M39" s="120"/>
      <c r="N39" s="119"/>
      <c r="O39" s="58"/>
      <c r="P39" s="56"/>
      <c r="Q39" s="56"/>
      <c r="R39" s="56"/>
      <c r="S39" s="120"/>
      <c r="T39" s="120"/>
      <c r="U39" s="98">
        <v>9</v>
      </c>
      <c r="V39" s="56"/>
      <c r="W39" s="56"/>
      <c r="X39" s="120"/>
      <c r="Y39" s="59">
        <v>1</v>
      </c>
    </row>
    <row r="40" spans="1:25" ht="15.75" customHeight="1" x14ac:dyDescent="0.25">
      <c r="A40" s="98">
        <v>26</v>
      </c>
      <c r="B40" s="255" t="s">
        <v>131</v>
      </c>
      <c r="C40" s="249" t="s">
        <v>132</v>
      </c>
      <c r="D40" s="38" t="s">
        <v>24</v>
      </c>
      <c r="E40" s="120">
        <v>18</v>
      </c>
      <c r="F40" s="119"/>
      <c r="G40" s="56"/>
      <c r="H40" s="56"/>
      <c r="I40" s="120"/>
      <c r="J40" s="119"/>
      <c r="K40" s="56"/>
      <c r="L40" s="56"/>
      <c r="M40" s="120"/>
      <c r="N40" s="119"/>
      <c r="O40" s="58"/>
      <c r="P40" s="56"/>
      <c r="Q40" s="56"/>
      <c r="R40" s="56"/>
      <c r="S40" s="120"/>
      <c r="T40" s="120"/>
      <c r="U40" s="98">
        <v>9</v>
      </c>
      <c r="V40" s="56"/>
      <c r="X40" s="56">
        <v>9</v>
      </c>
      <c r="Y40" s="59">
        <v>2</v>
      </c>
    </row>
    <row r="41" spans="1:25" ht="15.75" customHeight="1" x14ac:dyDescent="0.25">
      <c r="A41" s="98">
        <v>27</v>
      </c>
      <c r="B41" s="255" t="s">
        <v>124</v>
      </c>
      <c r="C41" s="100" t="s">
        <v>73</v>
      </c>
      <c r="D41" s="38" t="s">
        <v>24</v>
      </c>
      <c r="E41" s="121">
        <v>9</v>
      </c>
      <c r="F41" s="119"/>
      <c r="G41" s="56"/>
      <c r="H41" s="56"/>
      <c r="I41" s="120"/>
      <c r="J41" s="119"/>
      <c r="K41" s="56"/>
      <c r="L41" s="56"/>
      <c r="M41" s="120"/>
      <c r="N41" s="119"/>
      <c r="O41" s="58"/>
      <c r="P41" s="56"/>
      <c r="Q41" s="56"/>
      <c r="R41" s="56"/>
      <c r="S41" s="120"/>
      <c r="T41" s="120"/>
      <c r="U41" s="98"/>
      <c r="V41" s="56">
        <v>9</v>
      </c>
      <c r="W41" s="56"/>
      <c r="X41" s="120"/>
      <c r="Y41" s="59">
        <v>3</v>
      </c>
    </row>
    <row r="42" spans="1:25" s="15" customFormat="1" ht="40.5" customHeight="1" x14ac:dyDescent="0.2">
      <c r="A42" s="253">
        <v>28</v>
      </c>
      <c r="B42" s="26" t="s">
        <v>82</v>
      </c>
      <c r="C42" s="103" t="s">
        <v>83</v>
      </c>
      <c r="D42" s="326" t="s">
        <v>84</v>
      </c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8"/>
      <c r="U42" s="25"/>
      <c r="V42" s="37"/>
      <c r="W42" s="24"/>
      <c r="X42" s="264"/>
      <c r="Y42" s="47"/>
    </row>
    <row r="43" spans="1:25" s="15" customFormat="1" ht="59.25" customHeight="1" x14ac:dyDescent="0.2">
      <c r="A43" s="98">
        <v>29</v>
      </c>
      <c r="B43" s="26" t="s">
        <v>85</v>
      </c>
      <c r="C43" s="231" t="s">
        <v>86</v>
      </c>
      <c r="D43" s="329" t="s">
        <v>87</v>
      </c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1"/>
      <c r="U43" s="27"/>
      <c r="V43" s="64"/>
      <c r="W43" s="28"/>
      <c r="X43" s="29"/>
      <c r="Y43" s="30">
        <v>20</v>
      </c>
    </row>
    <row r="44" spans="1:25" ht="20.100000000000001" customHeight="1" x14ac:dyDescent="0.2">
      <c r="A44" s="332" t="s">
        <v>88</v>
      </c>
      <c r="B44" s="333"/>
      <c r="C44" s="334"/>
      <c r="D44" s="31" t="s">
        <v>89</v>
      </c>
      <c r="E44" s="29">
        <f>SUM(E15:E41)</f>
        <v>486</v>
      </c>
      <c r="F44" s="27">
        <f>SUM(F15:F20)</f>
        <v>81</v>
      </c>
      <c r="G44" s="27">
        <f t="shared" ref="G44" si="0">SUM(G15:G20)</f>
        <v>54</v>
      </c>
      <c r="H44" s="27">
        <f>SUM(H15:H20)</f>
        <v>18</v>
      </c>
      <c r="I44" s="29">
        <f>SUM(I15:I20)</f>
        <v>30</v>
      </c>
      <c r="J44" s="27">
        <f>SUM(J21:J28)</f>
        <v>63</v>
      </c>
      <c r="K44" s="27">
        <f t="shared" ref="K44:M44" si="1">SUM(K21:K28)</f>
        <v>54</v>
      </c>
      <c r="L44" s="27">
        <f t="shared" si="1"/>
        <v>18</v>
      </c>
      <c r="M44" s="27">
        <f t="shared" si="1"/>
        <v>30</v>
      </c>
      <c r="N44" s="64">
        <f>SUM(N29:N36)</f>
        <v>54</v>
      </c>
      <c r="O44" s="64">
        <f>SUM(O29:O36)</f>
        <v>27</v>
      </c>
      <c r="P44" s="64">
        <f t="shared" ref="P44:R44" si="2">SUM(P29:P36)</f>
        <v>9</v>
      </c>
      <c r="Q44" s="64">
        <f>SUM(Q29:Q36)</f>
        <v>18</v>
      </c>
      <c r="R44" s="64">
        <f t="shared" si="2"/>
        <v>9</v>
      </c>
      <c r="S44" s="64">
        <f>SUM(S15:S41)</f>
        <v>9</v>
      </c>
      <c r="T44" s="64">
        <f>SUM(T29:T36)</f>
        <v>30</v>
      </c>
      <c r="U44" s="27">
        <f>SUM(U37:U41)</f>
        <v>36</v>
      </c>
      <c r="V44" s="27">
        <f>SUM(V37:V41)</f>
        <v>9</v>
      </c>
      <c r="W44" s="27">
        <f>SUM(W37:W41)</f>
        <v>18</v>
      </c>
      <c r="X44" s="66">
        <f>SUM(X15:X43)</f>
        <v>9</v>
      </c>
      <c r="Y44" s="30">
        <f>SUM(Y37:Y43)</f>
        <v>30</v>
      </c>
    </row>
    <row r="45" spans="1:25" ht="17.25" customHeight="1" x14ac:dyDescent="0.2">
      <c r="A45" s="335" t="s">
        <v>90</v>
      </c>
      <c r="B45" s="336"/>
      <c r="C45" s="337"/>
      <c r="D45" s="45" t="s">
        <v>89</v>
      </c>
      <c r="E45" s="36" t="s">
        <v>89</v>
      </c>
      <c r="F45" s="325">
        <f>SUM(F44:H44)/9</f>
        <v>17</v>
      </c>
      <c r="G45" s="325"/>
      <c r="H45" s="325"/>
      <c r="I45" s="36" t="s">
        <v>89</v>
      </c>
      <c r="J45" s="325">
        <f>SUM(J44:L44)/9</f>
        <v>15</v>
      </c>
      <c r="K45" s="325"/>
      <c r="L45" s="325"/>
      <c r="M45" s="36" t="s">
        <v>89</v>
      </c>
      <c r="N45" s="325">
        <f>SUM(N44:R44)/9</f>
        <v>13</v>
      </c>
      <c r="O45" s="325"/>
      <c r="P45" s="325"/>
      <c r="Q45" s="325"/>
      <c r="R45" s="325"/>
      <c r="S45" s="256"/>
      <c r="T45" s="36" t="s">
        <v>89</v>
      </c>
      <c r="U45" s="325">
        <f>SUM(U44:W44)/9</f>
        <v>7</v>
      </c>
      <c r="V45" s="325"/>
      <c r="W45" s="325"/>
      <c r="X45" s="256"/>
      <c r="Y45" s="36" t="s">
        <v>89</v>
      </c>
    </row>
    <row r="46" spans="1:25" x14ac:dyDescent="0.2">
      <c r="A46" s="12"/>
      <c r="B46" s="12"/>
      <c r="C46" s="12"/>
      <c r="D46" s="13"/>
      <c r="E46" s="14"/>
      <c r="F46" s="1"/>
      <c r="G46" s="1"/>
      <c r="H46" s="1"/>
      <c r="I46" s="11"/>
      <c r="J46" s="1"/>
      <c r="K46" s="1"/>
      <c r="L46" s="1"/>
      <c r="M46" s="11"/>
      <c r="N46" s="1"/>
      <c r="O46" s="1"/>
      <c r="P46" s="1"/>
      <c r="Q46" s="1"/>
      <c r="R46" s="1"/>
      <c r="S46" s="1"/>
      <c r="T46" s="11"/>
      <c r="U46" s="1"/>
      <c r="V46" s="1"/>
      <c r="W46" s="1"/>
      <c r="X46" s="1"/>
      <c r="Y46" s="11"/>
    </row>
    <row r="47" spans="1:25" ht="16.5" x14ac:dyDescent="0.2">
      <c r="A47" s="322" t="s">
        <v>91</v>
      </c>
      <c r="B47" s="322"/>
      <c r="C47" s="322"/>
      <c r="D47" s="13"/>
      <c r="E47" s="14"/>
      <c r="F47" s="1"/>
      <c r="G47" s="1"/>
      <c r="H47" s="1"/>
      <c r="I47" s="11"/>
      <c r="J47" s="1"/>
      <c r="K47" s="1"/>
      <c r="L47" s="1"/>
      <c r="M47" s="11"/>
      <c r="N47" s="1"/>
      <c r="O47" s="1"/>
      <c r="P47" s="1"/>
      <c r="Q47" s="1"/>
      <c r="R47" s="1"/>
      <c r="S47" s="1"/>
      <c r="T47" s="11"/>
      <c r="U47" s="1"/>
      <c r="V47" s="1"/>
      <c r="W47" s="1"/>
      <c r="X47" s="1"/>
      <c r="Y47" s="11"/>
    </row>
    <row r="48" spans="1:25" ht="16.5" customHeight="1" x14ac:dyDescent="0.2">
      <c r="A48" s="320" t="s">
        <v>92</v>
      </c>
      <c r="B48" s="320"/>
      <c r="C48" s="320"/>
      <c r="D48" s="13"/>
      <c r="E48" s="14"/>
      <c r="F48" s="1"/>
      <c r="G48" s="1"/>
      <c r="H48" s="1"/>
      <c r="I48" s="11"/>
      <c r="J48" s="1"/>
      <c r="K48" s="1"/>
      <c r="L48" s="1"/>
      <c r="M48" s="11"/>
      <c r="N48" s="1"/>
      <c r="O48" s="1"/>
      <c r="P48" s="1"/>
      <c r="Q48" s="1"/>
      <c r="R48" s="1"/>
      <c r="S48" s="1"/>
      <c r="T48" s="11"/>
      <c r="U48" s="1"/>
      <c r="V48" s="1"/>
      <c r="W48" s="1"/>
      <c r="X48" s="1"/>
      <c r="Y48" s="11"/>
    </row>
    <row r="49" spans="1:26" ht="16.5" customHeight="1" x14ac:dyDescent="0.2">
      <c r="A49" s="323" t="s">
        <v>93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</row>
    <row r="50" spans="1:26" s="18" customFormat="1" ht="35.1" customHeight="1" x14ac:dyDescent="0.2">
      <c r="A50" s="321" t="s">
        <v>133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17"/>
    </row>
    <row r="51" spans="1:26" s="19" customFormat="1" ht="16.5" customHeight="1" x14ac:dyDescent="0.3">
      <c r="A51" s="324" t="s">
        <v>134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</row>
    <row r="52" spans="1:26" ht="39.75" customHeight="1" x14ac:dyDescent="0.2">
      <c r="A52" s="321" t="s">
        <v>135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</row>
    <row r="53" spans="1:26" ht="20.100000000000001" customHeight="1" x14ac:dyDescent="0.2">
      <c r="A53" s="245"/>
      <c r="B53" s="16" t="s">
        <v>97</v>
      </c>
      <c r="C53" s="21"/>
      <c r="D53" s="21"/>
      <c r="E53" s="21"/>
      <c r="F53" s="21"/>
      <c r="G53" s="21"/>
      <c r="H53" s="21"/>
      <c r="I53" s="21"/>
      <c r="J53" s="21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6" ht="20.100000000000001" customHeight="1" x14ac:dyDescent="0.2">
      <c r="B54" s="16" t="s">
        <v>98</v>
      </c>
      <c r="C54" s="21"/>
      <c r="D54" s="21"/>
      <c r="E54" s="21"/>
      <c r="F54" s="21"/>
      <c r="G54" s="21"/>
      <c r="H54" s="21"/>
      <c r="I54" s="21"/>
      <c r="J54" s="2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6" ht="20.100000000000001" customHeight="1" x14ac:dyDescent="0.2">
      <c r="B55" s="16" t="s">
        <v>99</v>
      </c>
      <c r="C55" s="16"/>
      <c r="D55" s="68"/>
      <c r="E55" s="16"/>
      <c r="F55" s="16"/>
      <c r="G55" s="16"/>
      <c r="H55" s="16"/>
      <c r="I55" s="16"/>
      <c r="J55" s="1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6" ht="20.100000000000001" customHeight="1" x14ac:dyDescent="0.2">
      <c r="B56" s="16" t="s">
        <v>100</v>
      </c>
      <c r="C56" s="21"/>
      <c r="D56" s="21"/>
      <c r="E56" s="21"/>
      <c r="F56" s="21"/>
      <c r="G56" s="21"/>
      <c r="H56" s="21"/>
      <c r="I56" s="21"/>
      <c r="J56" s="2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6" ht="20.100000000000001" customHeight="1" x14ac:dyDescent="0.2">
      <c r="B57" s="320" t="s">
        <v>101</v>
      </c>
      <c r="C57" s="320"/>
      <c r="D57" s="320"/>
      <c r="E57" s="320"/>
      <c r="F57" s="320"/>
      <c r="G57" s="320"/>
      <c r="H57" s="320"/>
      <c r="I57" s="320"/>
      <c r="J57" s="32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6" ht="20.100000000000001" customHeight="1" x14ac:dyDescent="0.2">
      <c r="B58" s="320" t="s">
        <v>102</v>
      </c>
      <c r="C58" s="320"/>
      <c r="D58" s="320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6" ht="20.100000000000001" customHeight="1" x14ac:dyDescent="0.2">
      <c r="B59" s="257" t="s">
        <v>103</v>
      </c>
      <c r="C59" s="257"/>
      <c r="D59" s="68"/>
      <c r="E59" s="257"/>
      <c r="F59" s="257"/>
      <c r="G59" s="257"/>
      <c r="H59" s="257"/>
      <c r="I59" s="257"/>
      <c r="J59" s="257"/>
      <c r="K59" s="8"/>
      <c r="L59" s="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6" ht="20.100000000000001" customHeight="1" x14ac:dyDescent="0.2">
      <c r="B60" s="320" t="s">
        <v>104</v>
      </c>
      <c r="C60" s="320"/>
      <c r="D60" s="320"/>
      <c r="E60" s="320"/>
      <c r="F60" s="320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6" ht="20.100000000000001" customHeight="1" x14ac:dyDescent="0.2">
      <c r="B61" s="320" t="s">
        <v>136</v>
      </c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257"/>
      <c r="T61" s="1"/>
      <c r="U61" s="1"/>
      <c r="V61" s="1"/>
      <c r="W61" s="1"/>
      <c r="X61" s="1"/>
      <c r="Y61" s="1"/>
    </row>
    <row r="62" spans="1:26" ht="20.100000000000001" customHeight="1" x14ac:dyDescent="0.2">
      <c r="B62" s="16" t="s">
        <v>106</v>
      </c>
      <c r="C62" s="16"/>
      <c r="D62" s="68"/>
      <c r="E62" s="16"/>
      <c r="F62" s="16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6" ht="20.100000000000001" customHeight="1" x14ac:dyDescent="0.2">
      <c r="B63" s="16" t="s">
        <v>137</v>
      </c>
      <c r="C63" s="16"/>
      <c r="D63" s="68"/>
      <c r="E63" s="16"/>
      <c r="F63" s="16"/>
      <c r="G63" s="16"/>
      <c r="H63" s="16"/>
      <c r="I63" s="16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6" ht="20.100000000000001" customHeight="1" x14ac:dyDescent="0.2">
      <c r="B64" s="16" t="s">
        <v>138</v>
      </c>
      <c r="C64" s="16"/>
      <c r="D64" s="68"/>
      <c r="E64" s="16"/>
      <c r="F64" s="16"/>
      <c r="G64" s="16"/>
      <c r="H64" s="16"/>
      <c r="I64" s="16"/>
      <c r="J64" s="16"/>
    </row>
    <row r="65" spans="1:25" ht="20.100000000000001" customHeight="1" x14ac:dyDescent="0.2">
      <c r="B65" s="320" t="s">
        <v>139</v>
      </c>
      <c r="C65" s="320"/>
      <c r="D65" s="320"/>
      <c r="E65" s="320"/>
      <c r="F65" s="320"/>
      <c r="G65" s="16"/>
      <c r="H65" s="16"/>
      <c r="I65" s="16"/>
      <c r="J65" s="16"/>
    </row>
    <row r="66" spans="1:25" s="16" customFormat="1" ht="16.5" customHeight="1" x14ac:dyDescent="0.2">
      <c r="A66" s="320" t="s">
        <v>110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</row>
    <row r="67" spans="1:25" ht="15.75" customHeight="1" x14ac:dyDescent="0.2">
      <c r="C67" s="5"/>
      <c r="D67" s="39"/>
      <c r="E67" s="6"/>
      <c r="F67" s="7"/>
      <c r="G67" s="1"/>
      <c r="H67" s="1"/>
      <c r="I67" s="1"/>
      <c r="P67" s="8"/>
      <c r="Q67" s="8"/>
      <c r="R67" s="8"/>
      <c r="S67" s="8"/>
      <c r="T67" s="1"/>
      <c r="U67" s="4"/>
      <c r="V67" s="4"/>
    </row>
    <row r="68" spans="1:25" ht="15.75" customHeight="1" x14ac:dyDescent="0.2">
      <c r="C68" s="5"/>
      <c r="D68" s="39"/>
      <c r="E68" s="6"/>
      <c r="F68" s="7"/>
      <c r="G68" s="1"/>
      <c r="H68" s="1"/>
      <c r="I68" s="1"/>
      <c r="P68" s="8"/>
      <c r="Q68" s="8"/>
      <c r="R68" s="8"/>
      <c r="S68" s="8"/>
      <c r="T68" s="1"/>
      <c r="U68" s="4"/>
      <c r="V68" s="4"/>
    </row>
    <row r="69" spans="1:25" ht="15.75" customHeight="1" x14ac:dyDescent="0.2">
      <c r="C69" s="9"/>
      <c r="D69" s="40"/>
      <c r="E69" s="6"/>
      <c r="F69" s="7"/>
      <c r="G69" s="1"/>
      <c r="H69" s="1"/>
      <c r="I69" s="1"/>
      <c r="P69" s="8"/>
      <c r="Q69" s="8"/>
      <c r="R69" s="8"/>
      <c r="S69" s="8"/>
      <c r="T69" s="1"/>
      <c r="U69" s="4"/>
      <c r="V69" s="4"/>
    </row>
    <row r="70" spans="1:25" ht="15" customHeight="1" x14ac:dyDescent="0.2">
      <c r="C70" s="9"/>
      <c r="D70" s="40"/>
      <c r="E70" s="6"/>
      <c r="F70" s="7"/>
      <c r="G70" s="1"/>
      <c r="H70" s="1"/>
      <c r="I70" s="1"/>
      <c r="P70" s="8"/>
      <c r="Q70" s="8"/>
      <c r="R70" s="8"/>
      <c r="S70" s="8"/>
      <c r="T70" s="1"/>
      <c r="U70" s="4"/>
      <c r="V70" s="4"/>
    </row>
    <row r="71" spans="1:25" ht="15.75" customHeight="1" x14ac:dyDescent="0.2">
      <c r="C71" s="5"/>
      <c r="D71" s="39"/>
      <c r="E71" s="6"/>
      <c r="F71" s="7"/>
      <c r="G71" s="1"/>
      <c r="H71" s="1"/>
      <c r="I71" s="1"/>
      <c r="P71" s="8"/>
      <c r="Q71" s="8"/>
      <c r="R71" s="8"/>
      <c r="S71" s="8"/>
      <c r="T71" s="1"/>
      <c r="U71" s="4"/>
      <c r="V71" s="4"/>
    </row>
    <row r="72" spans="1:25" ht="15.75" customHeight="1" x14ac:dyDescent="0.2">
      <c r="C72" s="9"/>
      <c r="D72" s="40"/>
      <c r="E72" s="6"/>
      <c r="F72" s="7"/>
      <c r="G72" s="1"/>
      <c r="H72" s="1"/>
      <c r="I72" s="1"/>
      <c r="P72" s="8"/>
      <c r="Q72" s="8"/>
      <c r="R72" s="8"/>
      <c r="S72" s="8"/>
      <c r="T72" s="1"/>
      <c r="U72" s="4"/>
      <c r="V72" s="4"/>
    </row>
    <row r="73" spans="1:25" ht="15.75" customHeight="1" x14ac:dyDescent="0.2">
      <c r="C73" s="5"/>
      <c r="D73" s="39"/>
      <c r="E73" s="6"/>
      <c r="F73" s="7"/>
      <c r="G73" s="1"/>
      <c r="H73" s="1"/>
      <c r="I73" s="1"/>
      <c r="P73" s="8"/>
      <c r="Q73" s="8"/>
      <c r="R73" s="8"/>
      <c r="S73" s="8"/>
      <c r="T73" s="1"/>
      <c r="U73" s="4"/>
      <c r="V73" s="4"/>
    </row>
    <row r="75" spans="1:25" ht="15" customHeight="1" x14ac:dyDescent="0.25">
      <c r="C75" s="10"/>
      <c r="D75" s="42"/>
    </row>
    <row r="76" spans="1:25" ht="14.25" customHeight="1" x14ac:dyDescent="0.25">
      <c r="C76" s="10"/>
      <c r="D76" s="42"/>
    </row>
    <row r="77" spans="1:25" ht="15" customHeight="1" x14ac:dyDescent="0.25">
      <c r="C77" s="10"/>
      <c r="D77" s="42"/>
    </row>
  </sheetData>
  <mergeCells count="45">
    <mergeCell ref="A1:Q1"/>
    <mergeCell ref="R1:Y1"/>
    <mergeCell ref="A9:Y9"/>
    <mergeCell ref="A10:Y10"/>
    <mergeCell ref="A2:Y2"/>
    <mergeCell ref="A6:Y6"/>
    <mergeCell ref="A7:Y7"/>
    <mergeCell ref="A4:Y4"/>
    <mergeCell ref="A5:Y5"/>
    <mergeCell ref="A3:Y3"/>
    <mergeCell ref="A8:Y8"/>
    <mergeCell ref="A11:A14"/>
    <mergeCell ref="B11:B14"/>
    <mergeCell ref="C11:C14"/>
    <mergeCell ref="D11:D14"/>
    <mergeCell ref="E11:E14"/>
    <mergeCell ref="F12:I12"/>
    <mergeCell ref="J12:M12"/>
    <mergeCell ref="N12:T12"/>
    <mergeCell ref="F11:Y11"/>
    <mergeCell ref="I13:I14"/>
    <mergeCell ref="M13:M14"/>
    <mergeCell ref="T13:T14"/>
    <mergeCell ref="Y13:Y14"/>
    <mergeCell ref="U12:Y12"/>
    <mergeCell ref="U45:W45"/>
    <mergeCell ref="D42:T42"/>
    <mergeCell ref="D43:T43"/>
    <mergeCell ref="A44:C44"/>
    <mergeCell ref="A45:C45"/>
    <mergeCell ref="F45:H45"/>
    <mergeCell ref="J45:L45"/>
    <mergeCell ref="N45:R45"/>
    <mergeCell ref="A47:C47"/>
    <mergeCell ref="A48:C48"/>
    <mergeCell ref="A49:Y49"/>
    <mergeCell ref="A50:Y50"/>
    <mergeCell ref="A51:Y51"/>
    <mergeCell ref="A66:Y66"/>
    <mergeCell ref="A52:Y52"/>
    <mergeCell ref="B57:J57"/>
    <mergeCell ref="B58:D58"/>
    <mergeCell ref="B60:F60"/>
    <mergeCell ref="B61:R61"/>
    <mergeCell ref="B65:F65"/>
  </mergeCells>
  <pageMargins left="0.31496062992125984" right="0.31496062992125984" top="0.62992125984251968" bottom="0.31496062992125984" header="0" footer="0"/>
  <pageSetup paperSize="9" scale="77" fitToHeight="0" orientation="landscape" r:id="rId1"/>
  <headerFooter alignWithMargins="0"/>
  <rowBreaks count="2" manualBreakCount="2">
    <brk id="34" max="24" man="1"/>
    <brk id="6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view="pageBreakPreview" zoomScale="80" zoomScaleNormal="80" zoomScaleSheetLayoutView="80" zoomScalePageLayoutView="80" workbookViewId="0">
      <selection activeCell="AD63" sqref="AD63"/>
    </sheetView>
  </sheetViews>
  <sheetFormatPr defaultColWidth="11.42578125" defaultRowHeight="12.75" x14ac:dyDescent="0.2"/>
  <cols>
    <col min="1" max="1" width="3.42578125" style="46" customWidth="1"/>
    <col min="2" max="2" width="8.42578125" customWidth="1"/>
    <col min="3" max="3" width="57.140625" customWidth="1"/>
    <col min="4" max="4" width="7.28515625" style="41" customWidth="1"/>
    <col min="5" max="5" width="7.28515625" customWidth="1"/>
    <col min="6" max="23" width="5" customWidth="1"/>
  </cols>
  <sheetData>
    <row r="1" spans="1:23" ht="30" customHeight="1" x14ac:dyDescent="0.2">
      <c r="A1" s="364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7" t="s">
        <v>1</v>
      </c>
      <c r="R1" s="367"/>
      <c r="S1" s="367"/>
      <c r="T1" s="367"/>
      <c r="U1" s="367"/>
      <c r="V1" s="367"/>
      <c r="W1" s="368"/>
    </row>
    <row r="2" spans="1:23" ht="30" customHeight="1" x14ac:dyDescent="0.2">
      <c r="A2" s="370" t="s">
        <v>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</row>
    <row r="3" spans="1:23" ht="27.75" customHeight="1" x14ac:dyDescent="0.2">
      <c r="A3" s="371" t="s">
        <v>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</row>
    <row r="4" spans="1:23" ht="27.75" customHeight="1" x14ac:dyDescent="0.2">
      <c r="A4" s="371" t="s">
        <v>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</row>
    <row r="5" spans="1:23" ht="27.75" customHeight="1" x14ac:dyDescent="0.2">
      <c r="A5" s="371" t="s">
        <v>111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</row>
    <row r="6" spans="1:23" ht="27.75" customHeight="1" x14ac:dyDescent="0.2">
      <c r="A6" s="371" t="s">
        <v>140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</row>
    <row r="7" spans="1:23" ht="27.75" customHeight="1" x14ac:dyDescent="0.2">
      <c r="A7" s="371" t="s">
        <v>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</row>
    <row r="8" spans="1:23" ht="27.75" customHeight="1" x14ac:dyDescent="0.2">
      <c r="A8" s="372" t="s">
        <v>8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</row>
    <row r="9" spans="1:23" ht="25.5" customHeight="1" x14ac:dyDescent="0.2">
      <c r="A9" s="375" t="s">
        <v>163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</row>
    <row r="10" spans="1:23" ht="24.75" customHeight="1" thickBot="1" x14ac:dyDescent="0.25">
      <c r="A10" s="369" t="s">
        <v>9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</row>
    <row r="11" spans="1:23" ht="16.5" customHeight="1" x14ac:dyDescent="0.3">
      <c r="A11" s="354" t="s">
        <v>10</v>
      </c>
      <c r="B11" s="357" t="s">
        <v>113</v>
      </c>
      <c r="C11" s="360" t="s">
        <v>12</v>
      </c>
      <c r="D11" s="357" t="s">
        <v>114</v>
      </c>
      <c r="E11" s="362" t="s">
        <v>14</v>
      </c>
      <c r="F11" s="344" t="s">
        <v>15</v>
      </c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6"/>
    </row>
    <row r="12" spans="1:23" ht="16.5" customHeight="1" x14ac:dyDescent="0.3">
      <c r="A12" s="355"/>
      <c r="B12" s="358"/>
      <c r="C12" s="361"/>
      <c r="D12" s="358"/>
      <c r="E12" s="363"/>
      <c r="F12" s="338" t="s">
        <v>16</v>
      </c>
      <c r="G12" s="339"/>
      <c r="H12" s="339"/>
      <c r="I12" s="340"/>
      <c r="J12" s="338" t="s">
        <v>17</v>
      </c>
      <c r="K12" s="341"/>
      <c r="L12" s="341"/>
      <c r="M12" s="340"/>
      <c r="N12" s="338" t="s">
        <v>18</v>
      </c>
      <c r="O12" s="341"/>
      <c r="P12" s="341"/>
      <c r="Q12" s="341"/>
      <c r="R12" s="341"/>
      <c r="S12" s="338" t="s">
        <v>19</v>
      </c>
      <c r="T12" s="342"/>
      <c r="U12" s="342"/>
      <c r="V12" s="341"/>
      <c r="W12" s="340"/>
    </row>
    <row r="13" spans="1:23" ht="15" customHeight="1" x14ac:dyDescent="0.3">
      <c r="A13" s="355"/>
      <c r="B13" s="358"/>
      <c r="C13" s="361"/>
      <c r="D13" s="358"/>
      <c r="E13" s="363"/>
      <c r="F13" s="33" t="s">
        <v>20</v>
      </c>
      <c r="G13" s="35" t="s">
        <v>21</v>
      </c>
      <c r="H13" s="35" t="s">
        <v>22</v>
      </c>
      <c r="I13" s="347" t="s">
        <v>23</v>
      </c>
      <c r="J13" s="33" t="s">
        <v>20</v>
      </c>
      <c r="K13" s="35" t="s">
        <v>21</v>
      </c>
      <c r="L13" s="35" t="s">
        <v>22</v>
      </c>
      <c r="M13" s="347" t="s">
        <v>23</v>
      </c>
      <c r="N13" s="33" t="s">
        <v>20</v>
      </c>
      <c r="O13" s="34" t="s">
        <v>45</v>
      </c>
      <c r="P13" s="35" t="s">
        <v>24</v>
      </c>
      <c r="Q13" s="35" t="s">
        <v>21</v>
      </c>
      <c r="R13" s="347" t="s">
        <v>23</v>
      </c>
      <c r="S13" s="33" t="s">
        <v>20</v>
      </c>
      <c r="T13" s="67" t="s">
        <v>45</v>
      </c>
      <c r="U13" s="62" t="s">
        <v>24</v>
      </c>
      <c r="V13" s="35" t="s">
        <v>21</v>
      </c>
      <c r="W13" s="373" t="s">
        <v>23</v>
      </c>
    </row>
    <row r="14" spans="1:23" ht="13.5" x14ac:dyDescent="0.25">
      <c r="A14" s="356"/>
      <c r="B14" s="359"/>
      <c r="C14" s="361"/>
      <c r="D14" s="359"/>
      <c r="E14" s="363"/>
      <c r="F14" s="22">
        <v>1</v>
      </c>
      <c r="G14" s="23">
        <v>6</v>
      </c>
      <c r="H14" s="23">
        <v>11</v>
      </c>
      <c r="I14" s="348"/>
      <c r="J14" s="22">
        <v>1</v>
      </c>
      <c r="K14" s="23">
        <v>6</v>
      </c>
      <c r="L14" s="23">
        <v>11</v>
      </c>
      <c r="M14" s="348"/>
      <c r="N14" s="22">
        <v>1</v>
      </c>
      <c r="O14" s="23">
        <v>2</v>
      </c>
      <c r="P14" s="23">
        <v>3</v>
      </c>
      <c r="Q14" s="23">
        <v>6</v>
      </c>
      <c r="R14" s="348"/>
      <c r="S14" s="22">
        <v>1</v>
      </c>
      <c r="T14" s="63">
        <v>2</v>
      </c>
      <c r="U14" s="63">
        <v>3</v>
      </c>
      <c r="V14" s="23">
        <v>6</v>
      </c>
      <c r="W14" s="374"/>
    </row>
    <row r="15" spans="1:23" ht="15.75" customHeight="1" x14ac:dyDescent="0.25">
      <c r="A15" s="98">
        <v>1</v>
      </c>
      <c r="B15" s="255" t="s">
        <v>27</v>
      </c>
      <c r="C15" s="100" t="s">
        <v>28</v>
      </c>
      <c r="D15" s="38" t="s">
        <v>29</v>
      </c>
      <c r="E15" s="32">
        <v>36</v>
      </c>
      <c r="F15" s="69">
        <v>18</v>
      </c>
      <c r="G15" s="50">
        <v>18</v>
      </c>
      <c r="H15" s="50"/>
      <c r="I15" s="47">
        <v>6</v>
      </c>
      <c r="J15" s="48"/>
      <c r="K15" s="73"/>
      <c r="L15" s="73"/>
      <c r="M15" s="74"/>
      <c r="N15" s="75"/>
      <c r="O15" s="73"/>
      <c r="P15" s="73"/>
      <c r="Q15" s="73"/>
      <c r="R15" s="73"/>
      <c r="S15" s="75"/>
      <c r="T15" s="76"/>
      <c r="U15" s="76"/>
      <c r="V15" s="73"/>
      <c r="W15" s="74"/>
    </row>
    <row r="16" spans="1:23" ht="15.75" customHeight="1" x14ac:dyDescent="0.25">
      <c r="A16" s="98">
        <v>2</v>
      </c>
      <c r="B16" s="255" t="s">
        <v>30</v>
      </c>
      <c r="C16" s="100" t="s">
        <v>31</v>
      </c>
      <c r="D16" s="38" t="s">
        <v>29</v>
      </c>
      <c r="E16" s="32">
        <v>18</v>
      </c>
      <c r="F16" s="69">
        <v>9</v>
      </c>
      <c r="G16" s="50">
        <v>9</v>
      </c>
      <c r="H16" s="50"/>
      <c r="I16" s="47">
        <v>7</v>
      </c>
      <c r="J16" s="48"/>
      <c r="K16" s="73"/>
      <c r="L16" s="73"/>
      <c r="M16" s="74"/>
      <c r="N16" s="75"/>
      <c r="O16" s="73"/>
      <c r="P16" s="73"/>
      <c r="Q16" s="73"/>
      <c r="R16" s="73"/>
      <c r="S16" s="75"/>
      <c r="T16" s="76"/>
      <c r="U16" s="76"/>
      <c r="V16" s="73"/>
      <c r="W16" s="74"/>
    </row>
    <row r="17" spans="1:23" ht="15.75" customHeight="1" x14ac:dyDescent="0.25">
      <c r="A17" s="98">
        <v>3</v>
      </c>
      <c r="B17" s="255" t="s">
        <v>32</v>
      </c>
      <c r="C17" s="100" t="s">
        <v>33</v>
      </c>
      <c r="D17" s="38" t="s">
        <v>29</v>
      </c>
      <c r="E17" s="32">
        <v>27</v>
      </c>
      <c r="F17" s="57">
        <v>18</v>
      </c>
      <c r="G17" s="50">
        <v>9</v>
      </c>
      <c r="H17" s="50"/>
      <c r="I17" s="47">
        <v>5</v>
      </c>
      <c r="J17" s="48"/>
      <c r="K17" s="73"/>
      <c r="L17" s="73"/>
      <c r="M17" s="74"/>
      <c r="N17" s="75"/>
      <c r="O17" s="73"/>
      <c r="P17" s="73"/>
      <c r="Q17" s="73"/>
      <c r="R17" s="73"/>
      <c r="S17" s="75"/>
      <c r="T17" s="76"/>
      <c r="U17" s="76"/>
      <c r="V17" s="73"/>
      <c r="W17" s="74"/>
    </row>
    <row r="18" spans="1:23" ht="15.75" customHeight="1" x14ac:dyDescent="0.25">
      <c r="A18" s="98">
        <v>4</v>
      </c>
      <c r="B18" s="255" t="s">
        <v>34</v>
      </c>
      <c r="C18" s="100" t="s">
        <v>35</v>
      </c>
      <c r="D18" s="38" t="s">
        <v>29</v>
      </c>
      <c r="E18" s="32">
        <v>36</v>
      </c>
      <c r="F18" s="69">
        <v>18</v>
      </c>
      <c r="G18" s="50">
        <v>18</v>
      </c>
      <c r="H18" s="50"/>
      <c r="I18" s="47">
        <v>7</v>
      </c>
      <c r="J18" s="48"/>
      <c r="K18" s="73"/>
      <c r="L18" s="73"/>
      <c r="M18" s="74"/>
      <c r="N18" s="75"/>
      <c r="O18" s="73"/>
      <c r="P18" s="73"/>
      <c r="Q18" s="73"/>
      <c r="R18" s="73"/>
      <c r="S18" s="75"/>
      <c r="T18" s="76"/>
      <c r="U18" s="76"/>
      <c r="V18" s="73"/>
      <c r="W18" s="74"/>
    </row>
    <row r="19" spans="1:23" ht="15.75" customHeight="1" x14ac:dyDescent="0.25">
      <c r="A19" s="222">
        <v>5</v>
      </c>
      <c r="B19" s="94" t="s">
        <v>36</v>
      </c>
      <c r="C19" s="101" t="s">
        <v>37</v>
      </c>
      <c r="D19" s="86" t="s">
        <v>38</v>
      </c>
      <c r="E19" s="87">
        <v>18</v>
      </c>
      <c r="F19" s="93">
        <v>18</v>
      </c>
      <c r="G19" s="82"/>
      <c r="H19" s="82"/>
      <c r="I19" s="83">
        <v>2</v>
      </c>
      <c r="J19" s="84"/>
      <c r="K19" s="89"/>
      <c r="L19" s="89"/>
      <c r="M19" s="90"/>
      <c r="N19" s="91"/>
      <c r="O19" s="89"/>
      <c r="P19" s="89"/>
      <c r="Q19" s="89"/>
      <c r="R19" s="89"/>
      <c r="S19" s="91"/>
      <c r="T19" s="92"/>
      <c r="U19" s="92"/>
      <c r="V19" s="89"/>
      <c r="W19" s="90"/>
    </row>
    <row r="20" spans="1:23" ht="15.75" customHeight="1" thickBot="1" x14ac:dyDescent="0.3">
      <c r="A20" s="99">
        <v>6</v>
      </c>
      <c r="B20" s="45" t="s">
        <v>39</v>
      </c>
      <c r="C20" s="102" t="s">
        <v>40</v>
      </c>
      <c r="D20" s="44" t="s">
        <v>38</v>
      </c>
      <c r="E20" s="36">
        <v>18</v>
      </c>
      <c r="F20" s="53"/>
      <c r="G20" s="54"/>
      <c r="H20" s="54">
        <v>18</v>
      </c>
      <c r="I20" s="52">
        <v>3</v>
      </c>
      <c r="J20" s="55"/>
      <c r="K20" s="77"/>
      <c r="L20" s="77"/>
      <c r="M20" s="78"/>
      <c r="N20" s="79"/>
      <c r="O20" s="77"/>
      <c r="P20" s="77"/>
      <c r="Q20" s="77"/>
      <c r="R20" s="77"/>
      <c r="S20" s="79"/>
      <c r="T20" s="80"/>
      <c r="U20" s="80"/>
      <c r="V20" s="77"/>
      <c r="W20" s="78"/>
    </row>
    <row r="21" spans="1:23" ht="15.75" customHeight="1" x14ac:dyDescent="0.25">
      <c r="A21" s="253">
        <v>7</v>
      </c>
      <c r="B21" s="96" t="s">
        <v>41</v>
      </c>
      <c r="C21" s="103" t="s">
        <v>42</v>
      </c>
      <c r="D21" s="43" t="s">
        <v>29</v>
      </c>
      <c r="E21" s="109">
        <v>9</v>
      </c>
      <c r="F21" s="57"/>
      <c r="G21" s="50"/>
      <c r="H21" s="50"/>
      <c r="I21" s="47"/>
      <c r="J21" s="70">
        <v>9</v>
      </c>
      <c r="K21" s="49"/>
      <c r="L21" s="49"/>
      <c r="M21" s="47">
        <v>3</v>
      </c>
      <c r="N21" s="48"/>
      <c r="O21" s="49"/>
      <c r="P21" s="49"/>
      <c r="Q21" s="49"/>
      <c r="R21" s="49"/>
      <c r="S21" s="48"/>
      <c r="T21" s="57"/>
      <c r="U21" s="57"/>
      <c r="V21" s="49"/>
      <c r="W21" s="47"/>
    </row>
    <row r="22" spans="1:23" ht="15.75" customHeight="1" x14ac:dyDescent="0.25">
      <c r="A22" s="98">
        <v>8</v>
      </c>
      <c r="B22" s="255" t="s">
        <v>43</v>
      </c>
      <c r="C22" s="100" t="s">
        <v>44</v>
      </c>
      <c r="D22" s="38" t="s">
        <v>45</v>
      </c>
      <c r="E22" s="32">
        <v>18</v>
      </c>
      <c r="F22" s="57"/>
      <c r="G22" s="50"/>
      <c r="H22" s="50"/>
      <c r="I22" s="47"/>
      <c r="J22" s="70">
        <v>9</v>
      </c>
      <c r="K22" s="49">
        <v>9</v>
      </c>
      <c r="L22" s="49"/>
      <c r="M22" s="47">
        <v>5</v>
      </c>
      <c r="N22" s="48"/>
      <c r="O22" s="49"/>
      <c r="P22" s="49"/>
      <c r="Q22" s="49"/>
      <c r="R22" s="49"/>
      <c r="S22" s="48"/>
      <c r="T22" s="57"/>
      <c r="U22" s="57"/>
      <c r="V22" s="49"/>
      <c r="W22" s="47"/>
    </row>
    <row r="23" spans="1:23" ht="15.75" customHeight="1" x14ac:dyDescent="0.25">
      <c r="A23" s="98">
        <v>9</v>
      </c>
      <c r="B23" s="255" t="s">
        <v>46</v>
      </c>
      <c r="C23" s="100" t="s">
        <v>47</v>
      </c>
      <c r="D23" s="38" t="s">
        <v>45</v>
      </c>
      <c r="E23" s="32">
        <v>18</v>
      </c>
      <c r="F23" s="57"/>
      <c r="G23" s="50"/>
      <c r="H23" s="50"/>
      <c r="I23" s="47"/>
      <c r="J23" s="48">
        <v>9</v>
      </c>
      <c r="K23" s="49">
        <v>9</v>
      </c>
      <c r="L23" s="49"/>
      <c r="M23" s="47">
        <v>4</v>
      </c>
      <c r="N23" s="48"/>
      <c r="O23" s="49"/>
      <c r="P23" s="49"/>
      <c r="Q23" s="49"/>
      <c r="R23" s="49"/>
      <c r="S23" s="48"/>
      <c r="T23" s="57"/>
      <c r="U23" s="57"/>
      <c r="V23" s="49"/>
      <c r="W23" s="47"/>
    </row>
    <row r="24" spans="1:23" ht="15.75" customHeight="1" x14ac:dyDescent="0.25">
      <c r="A24" s="98">
        <v>10</v>
      </c>
      <c r="B24" s="255" t="s">
        <v>48</v>
      </c>
      <c r="C24" s="100" t="s">
        <v>49</v>
      </c>
      <c r="D24" s="38" t="s">
        <v>45</v>
      </c>
      <c r="E24" s="32">
        <v>18</v>
      </c>
      <c r="F24" s="57"/>
      <c r="G24" s="50"/>
      <c r="H24" s="50"/>
      <c r="I24" s="47"/>
      <c r="J24" s="253">
        <v>9</v>
      </c>
      <c r="K24" s="49">
        <v>9</v>
      </c>
      <c r="L24" s="49"/>
      <c r="M24" s="47">
        <v>5</v>
      </c>
      <c r="N24" s="48"/>
      <c r="O24" s="49"/>
      <c r="P24" s="49"/>
      <c r="Q24" s="49"/>
      <c r="R24" s="49"/>
      <c r="S24" s="48"/>
      <c r="T24" s="57"/>
      <c r="U24" s="57"/>
      <c r="V24" s="49"/>
      <c r="W24" s="47"/>
    </row>
    <row r="25" spans="1:23" ht="15.75" customHeight="1" x14ac:dyDescent="0.25">
      <c r="A25" s="98">
        <v>11</v>
      </c>
      <c r="B25" s="255" t="s">
        <v>50</v>
      </c>
      <c r="C25" s="100" t="s">
        <v>51</v>
      </c>
      <c r="D25" s="38" t="s">
        <v>45</v>
      </c>
      <c r="E25" s="32">
        <v>18</v>
      </c>
      <c r="F25" s="57"/>
      <c r="G25" s="50"/>
      <c r="H25" s="50"/>
      <c r="I25" s="47"/>
      <c r="J25" s="70">
        <v>9</v>
      </c>
      <c r="K25" s="49">
        <v>9</v>
      </c>
      <c r="L25" s="49"/>
      <c r="M25" s="47">
        <v>4</v>
      </c>
      <c r="N25" s="48"/>
      <c r="O25" s="49"/>
      <c r="P25" s="49"/>
      <c r="Q25" s="49"/>
      <c r="R25" s="49"/>
      <c r="S25" s="48"/>
      <c r="T25" s="57"/>
      <c r="U25" s="57"/>
      <c r="V25" s="49"/>
      <c r="W25" s="47"/>
    </row>
    <row r="26" spans="1:23" ht="15.75" customHeight="1" x14ac:dyDescent="0.25">
      <c r="A26" s="98">
        <v>12</v>
      </c>
      <c r="B26" s="255" t="s">
        <v>52</v>
      </c>
      <c r="C26" s="100" t="s">
        <v>53</v>
      </c>
      <c r="D26" s="38" t="s">
        <v>45</v>
      </c>
      <c r="E26" s="32">
        <v>18</v>
      </c>
      <c r="F26" s="57"/>
      <c r="G26" s="50"/>
      <c r="H26" s="50"/>
      <c r="I26" s="47"/>
      <c r="J26" s="253">
        <v>9</v>
      </c>
      <c r="K26" s="49">
        <v>9</v>
      </c>
      <c r="L26" s="49"/>
      <c r="M26" s="47">
        <v>3</v>
      </c>
      <c r="N26" s="48"/>
      <c r="O26" s="49"/>
      <c r="P26" s="49"/>
      <c r="Q26" s="49"/>
      <c r="R26" s="49"/>
      <c r="S26" s="48"/>
      <c r="T26" s="57"/>
      <c r="U26" s="57"/>
      <c r="V26" s="49"/>
      <c r="W26" s="47"/>
    </row>
    <row r="27" spans="1:23" ht="15.75" customHeight="1" x14ac:dyDescent="0.25">
      <c r="A27" s="98">
        <v>13</v>
      </c>
      <c r="B27" s="255" t="s">
        <v>54</v>
      </c>
      <c r="C27" s="100" t="s">
        <v>55</v>
      </c>
      <c r="D27" s="38" t="s">
        <v>45</v>
      </c>
      <c r="E27" s="32">
        <v>18</v>
      </c>
      <c r="F27" s="57"/>
      <c r="G27" s="50"/>
      <c r="H27" s="50"/>
      <c r="I27" s="47"/>
      <c r="J27" s="253">
        <v>9</v>
      </c>
      <c r="K27" s="49">
        <v>9</v>
      </c>
      <c r="L27" s="49"/>
      <c r="M27" s="47">
        <v>3</v>
      </c>
      <c r="N27" s="48"/>
      <c r="O27" s="49"/>
      <c r="P27" s="49"/>
      <c r="Q27" s="49"/>
      <c r="R27" s="49"/>
      <c r="S27" s="48"/>
      <c r="T27" s="57"/>
      <c r="U27" s="57"/>
      <c r="V27" s="49"/>
      <c r="W27" s="47"/>
    </row>
    <row r="28" spans="1:23" s="11" customFormat="1" ht="15.75" customHeight="1" thickBot="1" x14ac:dyDescent="0.25">
      <c r="A28" s="99">
        <v>14</v>
      </c>
      <c r="B28" s="45" t="s">
        <v>39</v>
      </c>
      <c r="C28" s="105" t="s">
        <v>40</v>
      </c>
      <c r="D28" s="45" t="s">
        <v>38</v>
      </c>
      <c r="E28" s="36">
        <v>18</v>
      </c>
      <c r="F28" s="53"/>
      <c r="G28" s="54"/>
      <c r="H28" s="54"/>
      <c r="I28" s="52"/>
      <c r="J28" s="55"/>
      <c r="K28" s="51"/>
      <c r="L28" s="71">
        <v>18</v>
      </c>
      <c r="M28" s="52">
        <v>3</v>
      </c>
      <c r="N28" s="55"/>
      <c r="O28" s="51"/>
      <c r="P28" s="51"/>
      <c r="Q28" s="51"/>
      <c r="R28" s="51"/>
      <c r="S28" s="55"/>
      <c r="T28" s="53"/>
      <c r="U28" s="53"/>
      <c r="V28" s="51"/>
      <c r="W28" s="52"/>
    </row>
    <row r="29" spans="1:23" ht="15.75" customHeight="1" x14ac:dyDescent="0.25">
      <c r="A29" s="253">
        <v>15</v>
      </c>
      <c r="B29" s="255" t="s">
        <v>56</v>
      </c>
      <c r="C29" s="100" t="s">
        <v>57</v>
      </c>
      <c r="D29" s="38" t="s">
        <v>45</v>
      </c>
      <c r="E29" s="32">
        <v>27</v>
      </c>
      <c r="F29" s="57"/>
      <c r="G29" s="50"/>
      <c r="H29" s="50"/>
      <c r="I29" s="47"/>
      <c r="J29" s="48"/>
      <c r="K29" s="49"/>
      <c r="L29" s="49"/>
      <c r="M29" s="47"/>
      <c r="N29" s="48">
        <v>18</v>
      </c>
      <c r="O29" s="49"/>
      <c r="P29" s="49"/>
      <c r="Q29" s="49">
        <v>9</v>
      </c>
      <c r="R29" s="49">
        <v>4</v>
      </c>
      <c r="S29" s="48"/>
      <c r="T29" s="57"/>
      <c r="U29" s="57"/>
      <c r="V29" s="49"/>
      <c r="W29" s="47"/>
    </row>
    <row r="30" spans="1:23" ht="15.75" customHeight="1" x14ac:dyDescent="0.25">
      <c r="A30" s="253">
        <v>16</v>
      </c>
      <c r="B30" s="255" t="s">
        <v>58</v>
      </c>
      <c r="C30" s="100" t="s">
        <v>59</v>
      </c>
      <c r="D30" s="38" t="s">
        <v>45</v>
      </c>
      <c r="E30" s="32">
        <v>18</v>
      </c>
      <c r="F30" s="57"/>
      <c r="G30" s="50"/>
      <c r="H30" s="50"/>
      <c r="I30" s="47"/>
      <c r="J30" s="57"/>
      <c r="K30" s="49"/>
      <c r="L30" s="49"/>
      <c r="M30" s="47"/>
      <c r="N30" s="48">
        <v>9</v>
      </c>
      <c r="O30" s="49"/>
      <c r="P30" s="49"/>
      <c r="Q30" s="49">
        <v>9</v>
      </c>
      <c r="R30" s="59">
        <v>4</v>
      </c>
      <c r="S30" s="57"/>
      <c r="T30" s="57"/>
      <c r="U30" s="57"/>
      <c r="V30" s="49"/>
      <c r="W30" s="47"/>
    </row>
    <row r="31" spans="1:23" ht="15.75" customHeight="1" x14ac:dyDescent="0.25">
      <c r="A31" s="253">
        <v>17</v>
      </c>
      <c r="B31" s="255" t="s">
        <v>60</v>
      </c>
      <c r="C31" s="100" t="s">
        <v>61</v>
      </c>
      <c r="D31" s="38" t="s">
        <v>45</v>
      </c>
      <c r="E31" s="32">
        <v>18</v>
      </c>
      <c r="F31" s="57"/>
      <c r="G31" s="50"/>
      <c r="H31" s="50"/>
      <c r="I31" s="59"/>
      <c r="J31" s="57"/>
      <c r="K31" s="49"/>
      <c r="L31" s="49"/>
      <c r="M31" s="47"/>
      <c r="N31" s="70">
        <v>18</v>
      </c>
      <c r="O31" s="49"/>
      <c r="P31" s="49"/>
      <c r="Q31" s="49"/>
      <c r="R31" s="59">
        <v>2</v>
      </c>
      <c r="S31" s="57"/>
      <c r="T31" s="57"/>
      <c r="U31" s="57"/>
      <c r="V31" s="49"/>
      <c r="W31" s="47"/>
    </row>
    <row r="32" spans="1:23" ht="15.75" customHeight="1" x14ac:dyDescent="0.2">
      <c r="A32" s="98">
        <v>18</v>
      </c>
      <c r="B32" s="255" t="s">
        <v>141</v>
      </c>
      <c r="C32" s="104" t="s">
        <v>142</v>
      </c>
      <c r="D32" s="255" t="s">
        <v>24</v>
      </c>
      <c r="E32" s="32">
        <v>9</v>
      </c>
      <c r="F32" s="58"/>
      <c r="G32" s="56"/>
      <c r="H32" s="56"/>
      <c r="I32" s="59"/>
      <c r="J32" s="58"/>
      <c r="K32" s="56"/>
      <c r="L32" s="56"/>
      <c r="M32" s="59"/>
      <c r="N32" s="58"/>
      <c r="O32" s="56">
        <v>9</v>
      </c>
      <c r="P32" s="56"/>
      <c r="Q32" s="56"/>
      <c r="R32" s="59">
        <v>3</v>
      </c>
      <c r="S32" s="58"/>
      <c r="T32" s="58"/>
      <c r="U32" s="58"/>
      <c r="V32" s="56"/>
      <c r="W32" s="59"/>
    </row>
    <row r="33" spans="1:23" ht="15.75" customHeight="1" x14ac:dyDescent="0.2">
      <c r="A33" s="98">
        <v>19</v>
      </c>
      <c r="B33" s="95" t="s">
        <v>143</v>
      </c>
      <c r="C33" s="107" t="s">
        <v>144</v>
      </c>
      <c r="D33" s="56" t="s">
        <v>24</v>
      </c>
      <c r="E33" s="59">
        <v>9</v>
      </c>
      <c r="F33" s="58"/>
      <c r="G33" s="56"/>
      <c r="H33" s="56"/>
      <c r="I33" s="59"/>
      <c r="J33" s="58"/>
      <c r="K33" s="56"/>
      <c r="L33" s="56"/>
      <c r="M33" s="59"/>
      <c r="N33" s="95">
        <v>9</v>
      </c>
      <c r="O33" s="56"/>
      <c r="P33" s="56"/>
      <c r="Q33" s="56"/>
      <c r="R33" s="59">
        <v>3</v>
      </c>
      <c r="S33" s="58"/>
      <c r="T33" s="58"/>
      <c r="U33" s="58"/>
      <c r="V33" s="56"/>
      <c r="W33" s="59"/>
    </row>
    <row r="34" spans="1:23" ht="15.75" customHeight="1" x14ac:dyDescent="0.2">
      <c r="A34" s="253">
        <v>20</v>
      </c>
      <c r="B34" s="97" t="s">
        <v>145</v>
      </c>
      <c r="C34" s="106" t="s">
        <v>146</v>
      </c>
      <c r="D34" s="60" t="s">
        <v>24</v>
      </c>
      <c r="E34" s="61">
        <v>9</v>
      </c>
      <c r="F34" s="58"/>
      <c r="G34" s="56"/>
      <c r="H34" s="56"/>
      <c r="I34" s="59"/>
      <c r="J34" s="58"/>
      <c r="K34" s="56"/>
      <c r="L34" s="56"/>
      <c r="M34" s="59"/>
      <c r="N34" s="72">
        <v>9</v>
      </c>
      <c r="O34" s="56"/>
      <c r="P34" s="56"/>
      <c r="Q34" s="56"/>
      <c r="R34" s="59">
        <v>4</v>
      </c>
      <c r="S34" s="58"/>
      <c r="T34" s="58"/>
      <c r="U34" s="58"/>
      <c r="V34" s="56"/>
      <c r="W34" s="59"/>
    </row>
    <row r="35" spans="1:23" ht="15.75" customHeight="1" x14ac:dyDescent="0.2">
      <c r="A35" s="255">
        <v>21</v>
      </c>
      <c r="B35" s="255" t="s">
        <v>147</v>
      </c>
      <c r="C35" s="107" t="s">
        <v>148</v>
      </c>
      <c r="D35" s="56" t="s">
        <v>24</v>
      </c>
      <c r="E35" s="59">
        <v>9</v>
      </c>
      <c r="F35" s="58"/>
      <c r="G35" s="56"/>
      <c r="H35" s="56"/>
      <c r="I35" s="59"/>
      <c r="J35" s="58"/>
      <c r="K35" s="56"/>
      <c r="L35" s="56"/>
      <c r="M35" s="59"/>
      <c r="N35" s="95"/>
      <c r="O35" s="56">
        <v>9</v>
      </c>
      <c r="P35" s="56"/>
      <c r="Q35" s="56"/>
      <c r="R35" s="59">
        <v>2</v>
      </c>
      <c r="S35" s="58"/>
      <c r="T35" s="58"/>
      <c r="U35" s="58"/>
      <c r="V35" s="56"/>
      <c r="W35" s="59"/>
    </row>
    <row r="36" spans="1:23" ht="15.75" customHeight="1" x14ac:dyDescent="0.2">
      <c r="A36" s="98">
        <v>22</v>
      </c>
      <c r="B36" s="97" t="s">
        <v>149</v>
      </c>
      <c r="C36" s="107" t="s">
        <v>150</v>
      </c>
      <c r="D36" s="56" t="s">
        <v>24</v>
      </c>
      <c r="E36" s="59">
        <v>18</v>
      </c>
      <c r="F36" s="58"/>
      <c r="G36" s="56"/>
      <c r="H36" s="56"/>
      <c r="I36" s="59"/>
      <c r="J36" s="58"/>
      <c r="K36" s="56"/>
      <c r="L36" s="56"/>
      <c r="M36" s="59"/>
      <c r="N36" s="58">
        <v>9</v>
      </c>
      <c r="O36" s="56"/>
      <c r="P36" s="56"/>
      <c r="Q36" s="56">
        <v>9</v>
      </c>
      <c r="R36" s="59">
        <v>5</v>
      </c>
      <c r="S36" s="58"/>
      <c r="T36" s="58"/>
      <c r="U36" s="58"/>
      <c r="V36" s="56"/>
      <c r="W36" s="59"/>
    </row>
    <row r="37" spans="1:23" ht="15.75" customHeight="1" thickBot="1" x14ac:dyDescent="0.3">
      <c r="A37" s="222">
        <v>23</v>
      </c>
      <c r="B37" s="97" t="s">
        <v>151</v>
      </c>
      <c r="C37" s="110" t="s">
        <v>73</v>
      </c>
      <c r="D37" s="111" t="s">
        <v>24</v>
      </c>
      <c r="E37" s="112">
        <v>9</v>
      </c>
      <c r="F37" s="81"/>
      <c r="G37" s="82"/>
      <c r="H37" s="82"/>
      <c r="I37" s="83"/>
      <c r="J37" s="84"/>
      <c r="K37" s="85"/>
      <c r="L37" s="85"/>
      <c r="M37" s="83"/>
      <c r="N37" s="84"/>
      <c r="O37" s="85"/>
      <c r="P37" s="85">
        <v>9</v>
      </c>
      <c r="Q37" s="85"/>
      <c r="R37" s="83">
        <v>3</v>
      </c>
      <c r="S37" s="81"/>
      <c r="T37" s="81"/>
      <c r="U37" s="81"/>
      <c r="V37" s="85"/>
      <c r="W37" s="61"/>
    </row>
    <row r="38" spans="1:23" ht="15.75" customHeight="1" x14ac:dyDescent="0.25">
      <c r="A38" s="113">
        <v>24</v>
      </c>
      <c r="B38" s="254" t="s">
        <v>152</v>
      </c>
      <c r="C38" s="114" t="s">
        <v>153</v>
      </c>
      <c r="D38" s="115" t="s">
        <v>24</v>
      </c>
      <c r="E38" s="122">
        <v>9</v>
      </c>
      <c r="F38" s="116"/>
      <c r="G38" s="118"/>
      <c r="H38" s="118"/>
      <c r="I38" s="117"/>
      <c r="J38" s="116"/>
      <c r="K38" s="118"/>
      <c r="L38" s="118"/>
      <c r="M38" s="117"/>
      <c r="N38" s="116"/>
      <c r="O38" s="118"/>
      <c r="P38" s="118"/>
      <c r="Q38" s="118"/>
      <c r="R38" s="117"/>
      <c r="S38" s="113"/>
      <c r="T38" s="118">
        <v>9</v>
      </c>
      <c r="U38" s="118"/>
      <c r="V38" s="118"/>
      <c r="W38" s="88">
        <v>1</v>
      </c>
    </row>
    <row r="39" spans="1:23" ht="15.75" customHeight="1" x14ac:dyDescent="0.25">
      <c r="A39" s="98">
        <v>25</v>
      </c>
      <c r="B39" s="255" t="s">
        <v>154</v>
      </c>
      <c r="C39" s="100" t="s">
        <v>155</v>
      </c>
      <c r="D39" s="38" t="s">
        <v>24</v>
      </c>
      <c r="E39" s="121">
        <v>18</v>
      </c>
      <c r="F39" s="119"/>
      <c r="G39" s="56"/>
      <c r="H39" s="56"/>
      <c r="I39" s="120"/>
      <c r="J39" s="119"/>
      <c r="K39" s="56"/>
      <c r="L39" s="56"/>
      <c r="M39" s="120"/>
      <c r="N39" s="119"/>
      <c r="O39" s="56"/>
      <c r="P39" s="56"/>
      <c r="Q39" s="56"/>
      <c r="R39" s="120"/>
      <c r="S39" s="98"/>
      <c r="T39" s="56">
        <v>18</v>
      </c>
      <c r="U39" s="56"/>
      <c r="V39" s="56"/>
      <c r="W39" s="59">
        <v>2</v>
      </c>
    </row>
    <row r="40" spans="1:23" ht="15.75" customHeight="1" x14ac:dyDescent="0.25">
      <c r="A40" s="98">
        <v>26</v>
      </c>
      <c r="B40" s="255" t="s">
        <v>156</v>
      </c>
      <c r="C40" s="100" t="s">
        <v>157</v>
      </c>
      <c r="D40" s="38" t="s">
        <v>24</v>
      </c>
      <c r="E40" s="121">
        <v>9</v>
      </c>
      <c r="F40" s="119"/>
      <c r="G40" s="56"/>
      <c r="H40" s="56"/>
      <c r="I40" s="120"/>
      <c r="J40" s="119"/>
      <c r="K40" s="56"/>
      <c r="L40" s="56"/>
      <c r="M40" s="120"/>
      <c r="N40" s="119"/>
      <c r="O40" s="56"/>
      <c r="P40" s="56"/>
      <c r="Q40" s="56"/>
      <c r="R40" s="120"/>
      <c r="S40" s="98"/>
      <c r="T40" s="56">
        <v>9</v>
      </c>
      <c r="U40" s="56"/>
      <c r="V40" s="56"/>
      <c r="W40" s="59">
        <v>1</v>
      </c>
    </row>
    <row r="41" spans="1:23" ht="15.75" customHeight="1" x14ac:dyDescent="0.25">
      <c r="A41" s="98">
        <v>27</v>
      </c>
      <c r="B41" s="255" t="s">
        <v>158</v>
      </c>
      <c r="C41" s="100" t="s">
        <v>159</v>
      </c>
      <c r="D41" s="38" t="s">
        <v>24</v>
      </c>
      <c r="E41" s="121">
        <v>9</v>
      </c>
      <c r="F41" s="119"/>
      <c r="G41" s="56"/>
      <c r="H41" s="56"/>
      <c r="I41" s="120"/>
      <c r="J41" s="119"/>
      <c r="K41" s="56"/>
      <c r="L41" s="56"/>
      <c r="M41" s="120"/>
      <c r="N41" s="119"/>
      <c r="O41" s="56"/>
      <c r="P41" s="56"/>
      <c r="Q41" s="56"/>
      <c r="R41" s="120"/>
      <c r="S41" s="98">
        <v>9</v>
      </c>
      <c r="T41" s="56"/>
      <c r="U41" s="56"/>
      <c r="V41" s="56"/>
      <c r="W41" s="59">
        <v>1</v>
      </c>
    </row>
    <row r="42" spans="1:23" ht="15.75" customHeight="1" x14ac:dyDescent="0.25">
      <c r="A42" s="98">
        <v>28</v>
      </c>
      <c r="B42" s="255" t="s">
        <v>160</v>
      </c>
      <c r="C42" s="100" t="s">
        <v>161</v>
      </c>
      <c r="D42" s="38" t="s">
        <v>24</v>
      </c>
      <c r="E42" s="121">
        <v>18</v>
      </c>
      <c r="F42" s="119"/>
      <c r="G42" s="56"/>
      <c r="H42" s="56"/>
      <c r="I42" s="120"/>
      <c r="J42" s="119"/>
      <c r="K42" s="56"/>
      <c r="L42" s="56"/>
      <c r="M42" s="120"/>
      <c r="N42" s="119"/>
      <c r="O42" s="56"/>
      <c r="P42" s="56"/>
      <c r="Q42" s="56"/>
      <c r="R42" s="120"/>
      <c r="S42" s="98">
        <v>9</v>
      </c>
      <c r="T42" s="56"/>
      <c r="U42" s="56"/>
      <c r="V42" s="56">
        <v>9</v>
      </c>
      <c r="W42" s="59">
        <v>2</v>
      </c>
    </row>
    <row r="43" spans="1:23" ht="15.75" customHeight="1" x14ac:dyDescent="0.25">
      <c r="A43" s="98">
        <v>29</v>
      </c>
      <c r="B43" s="255" t="s">
        <v>151</v>
      </c>
      <c r="C43" s="100" t="s">
        <v>73</v>
      </c>
      <c r="D43" s="38" t="s">
        <v>24</v>
      </c>
      <c r="E43" s="121">
        <v>9</v>
      </c>
      <c r="F43" s="119"/>
      <c r="G43" s="56"/>
      <c r="H43" s="56"/>
      <c r="I43" s="120"/>
      <c r="J43" s="119"/>
      <c r="K43" s="56"/>
      <c r="L43" s="56"/>
      <c r="M43" s="120"/>
      <c r="N43" s="119"/>
      <c r="O43" s="56"/>
      <c r="P43" s="56"/>
      <c r="Q43" s="56"/>
      <c r="R43" s="120"/>
      <c r="S43" s="98"/>
      <c r="T43" s="56"/>
      <c r="U43" s="56">
        <v>9</v>
      </c>
      <c r="V43" s="56"/>
      <c r="W43" s="59">
        <v>3</v>
      </c>
    </row>
    <row r="44" spans="1:23" s="15" customFormat="1" ht="46.5" customHeight="1" x14ac:dyDescent="0.2">
      <c r="A44" s="253">
        <v>30</v>
      </c>
      <c r="B44" s="26" t="s">
        <v>82</v>
      </c>
      <c r="C44" s="103" t="s">
        <v>83</v>
      </c>
      <c r="D44" s="326" t="s">
        <v>84</v>
      </c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8"/>
      <c r="S44" s="25"/>
      <c r="T44" s="37"/>
      <c r="U44" s="37"/>
      <c r="V44" s="24"/>
      <c r="W44" s="47"/>
    </row>
    <row r="45" spans="1:23" s="15" customFormat="1" ht="52.5" customHeight="1" x14ac:dyDescent="0.2">
      <c r="A45" s="98">
        <v>31</v>
      </c>
      <c r="B45" s="26" t="s">
        <v>85</v>
      </c>
      <c r="C45" s="231" t="s">
        <v>86</v>
      </c>
      <c r="D45" s="329" t="s">
        <v>87</v>
      </c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1"/>
      <c r="S45" s="27"/>
      <c r="T45" s="64"/>
      <c r="U45" s="64"/>
      <c r="V45" s="28"/>
      <c r="W45" s="30">
        <v>20</v>
      </c>
    </row>
    <row r="46" spans="1:23" ht="20.100000000000001" customHeight="1" x14ac:dyDescent="0.2">
      <c r="A46" s="332" t="s">
        <v>88</v>
      </c>
      <c r="B46" s="333"/>
      <c r="C46" s="334"/>
      <c r="D46" s="31" t="s">
        <v>89</v>
      </c>
      <c r="E46" s="29">
        <f>SUM(E15:E43)</f>
        <v>486</v>
      </c>
      <c r="F46" s="27">
        <f>SUM(F15:F20)</f>
        <v>81</v>
      </c>
      <c r="G46" s="28">
        <f>SUM(G15:G20)</f>
        <v>54</v>
      </c>
      <c r="H46" s="28">
        <f>SUM(H15:H20)</f>
        <v>18</v>
      </c>
      <c r="I46" s="29">
        <f>SUM(I15:I20)</f>
        <v>30</v>
      </c>
      <c r="J46" s="27">
        <f>SUM(J21:J28)</f>
        <v>63</v>
      </c>
      <c r="K46" s="28">
        <f>SUM(K21:K28)</f>
        <v>54</v>
      </c>
      <c r="L46" s="28">
        <f>SUM(L21:L28)</f>
        <v>18</v>
      </c>
      <c r="M46" s="29">
        <f>SUM(M21:M28)</f>
        <v>30</v>
      </c>
      <c r="N46" s="65">
        <f>SUM(N29:N37)</f>
        <v>72</v>
      </c>
      <c r="O46" s="28">
        <f>SUM(O15:O43)</f>
        <v>18</v>
      </c>
      <c r="P46" s="66">
        <f>SUM(P29:P37)</f>
        <v>9</v>
      </c>
      <c r="Q46" s="28">
        <f>SUM(Q29:Q37)</f>
        <v>27</v>
      </c>
      <c r="R46" s="64">
        <f>SUM(R29:R37)</f>
        <v>30</v>
      </c>
      <c r="S46" s="27">
        <f>SUM(S38:S43)</f>
        <v>18</v>
      </c>
      <c r="T46" s="64">
        <f>SUM(T38:T43)</f>
        <v>36</v>
      </c>
      <c r="U46" s="28">
        <f>SUM(U38:U43)</f>
        <v>9</v>
      </c>
      <c r="V46" s="28">
        <f>SUM(V38:V43)</f>
        <v>9</v>
      </c>
      <c r="W46" s="30">
        <f>SUM(W38:W45)</f>
        <v>30</v>
      </c>
    </row>
    <row r="47" spans="1:23" ht="17.25" customHeight="1" thickBot="1" x14ac:dyDescent="0.25">
      <c r="A47" s="335" t="s">
        <v>90</v>
      </c>
      <c r="B47" s="336"/>
      <c r="C47" s="337"/>
      <c r="D47" s="45" t="s">
        <v>89</v>
      </c>
      <c r="E47" s="36" t="s">
        <v>89</v>
      </c>
      <c r="F47" s="325">
        <f>SUM(F46:H46)/9</f>
        <v>17</v>
      </c>
      <c r="G47" s="325"/>
      <c r="H47" s="325"/>
      <c r="I47" s="36" t="s">
        <v>89</v>
      </c>
      <c r="J47" s="325">
        <f>SUM(J46:L46)/9</f>
        <v>15</v>
      </c>
      <c r="K47" s="325"/>
      <c r="L47" s="325"/>
      <c r="M47" s="36" t="s">
        <v>89</v>
      </c>
      <c r="N47" s="325">
        <f>SUM(N46:Q46)/9</f>
        <v>14</v>
      </c>
      <c r="O47" s="325"/>
      <c r="P47" s="325"/>
      <c r="Q47" s="325"/>
      <c r="R47" s="36" t="s">
        <v>89</v>
      </c>
      <c r="S47" s="325">
        <f>SUM(S46:V46)/9</f>
        <v>8</v>
      </c>
      <c r="T47" s="325"/>
      <c r="U47" s="325"/>
      <c r="V47" s="325"/>
      <c r="W47" s="36" t="s">
        <v>89</v>
      </c>
    </row>
    <row r="48" spans="1:23" x14ac:dyDescent="0.2">
      <c r="A48" s="12"/>
      <c r="B48" s="12"/>
      <c r="C48" s="12"/>
      <c r="D48" s="13"/>
      <c r="E48" s="14"/>
      <c r="F48" s="1"/>
      <c r="G48" s="1"/>
      <c r="H48" s="1"/>
      <c r="I48" s="11"/>
      <c r="J48" s="1"/>
      <c r="K48" s="1"/>
      <c r="L48" s="1"/>
      <c r="M48" s="11"/>
      <c r="N48" s="1"/>
      <c r="O48" s="1"/>
      <c r="P48" s="1"/>
      <c r="Q48" s="1"/>
      <c r="R48" s="11"/>
      <c r="S48" s="1"/>
      <c r="T48" s="1"/>
      <c r="U48" s="1"/>
      <c r="V48" s="1"/>
      <c r="W48" s="11"/>
    </row>
    <row r="49" spans="1:23" ht="16.5" x14ac:dyDescent="0.2">
      <c r="A49" s="322" t="s">
        <v>91</v>
      </c>
      <c r="B49" s="322"/>
      <c r="C49" s="322"/>
      <c r="D49" s="13"/>
      <c r="E49" s="14"/>
      <c r="F49" s="1"/>
      <c r="G49" s="1"/>
      <c r="H49" s="1"/>
      <c r="I49" s="11"/>
      <c r="J49" s="1"/>
      <c r="K49" s="1"/>
      <c r="L49" s="1"/>
      <c r="M49" s="11"/>
      <c r="N49" s="1"/>
      <c r="O49" s="1"/>
      <c r="P49" s="1"/>
      <c r="Q49" s="1"/>
      <c r="R49" s="11"/>
      <c r="S49" s="1"/>
      <c r="T49" s="1"/>
      <c r="U49" s="1"/>
      <c r="V49" s="1"/>
      <c r="W49" s="11"/>
    </row>
    <row r="50" spans="1:23" ht="16.5" customHeight="1" x14ac:dyDescent="0.2">
      <c r="A50" s="320" t="s">
        <v>92</v>
      </c>
      <c r="B50" s="320"/>
      <c r="C50" s="320"/>
      <c r="D50" s="13"/>
      <c r="E50" s="14"/>
      <c r="F50" s="1"/>
      <c r="G50" s="1"/>
      <c r="H50" s="1"/>
      <c r="I50" s="11"/>
      <c r="J50" s="1"/>
      <c r="K50" s="1"/>
      <c r="L50" s="1"/>
      <c r="M50" s="11"/>
      <c r="N50" s="1"/>
      <c r="O50" s="1"/>
      <c r="P50" s="1"/>
      <c r="Q50" s="1"/>
      <c r="R50" s="11"/>
      <c r="S50" s="1"/>
      <c r="T50" s="1"/>
      <c r="U50" s="1"/>
      <c r="V50" s="1"/>
      <c r="W50" s="11"/>
    </row>
    <row r="51" spans="1:23" ht="16.5" customHeight="1" x14ac:dyDescent="0.2">
      <c r="A51" s="323" t="s">
        <v>93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</row>
    <row r="52" spans="1:23" s="18" customFormat="1" ht="35.1" customHeight="1" x14ac:dyDescent="0.2">
      <c r="A52" s="321" t="s">
        <v>133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</row>
    <row r="53" spans="1:23" s="19" customFormat="1" ht="16.5" customHeight="1" x14ac:dyDescent="0.3">
      <c r="A53" s="324" t="s">
        <v>134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</row>
    <row r="54" spans="1:23" ht="39.75" customHeight="1" x14ac:dyDescent="0.2">
      <c r="A54" s="321" t="s">
        <v>135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</row>
    <row r="55" spans="1:23" ht="20.100000000000001" customHeight="1" x14ac:dyDescent="0.2">
      <c r="A55" s="245"/>
      <c r="B55" s="16" t="s">
        <v>97</v>
      </c>
      <c r="C55" s="21"/>
      <c r="D55" s="21"/>
      <c r="E55" s="21"/>
      <c r="F55" s="21"/>
      <c r="G55" s="21"/>
      <c r="H55" s="21"/>
      <c r="I55" s="21"/>
      <c r="J55" s="21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20.100000000000001" customHeight="1" x14ac:dyDescent="0.2">
      <c r="B56" s="16" t="s">
        <v>98</v>
      </c>
      <c r="C56" s="21"/>
      <c r="D56" s="21"/>
      <c r="E56" s="21"/>
      <c r="F56" s="21"/>
      <c r="G56" s="21"/>
      <c r="H56" s="21"/>
      <c r="I56" s="21"/>
      <c r="J56" s="2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20.100000000000001" customHeight="1" x14ac:dyDescent="0.2">
      <c r="B57" s="16" t="s">
        <v>99</v>
      </c>
      <c r="C57" s="16"/>
      <c r="D57" s="68"/>
      <c r="E57" s="16"/>
      <c r="F57" s="16"/>
      <c r="G57" s="16"/>
      <c r="H57" s="16"/>
      <c r="I57" s="16"/>
      <c r="J57" s="1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20.100000000000001" customHeight="1" x14ac:dyDescent="0.2">
      <c r="B58" s="16" t="s">
        <v>100</v>
      </c>
      <c r="C58" s="21"/>
      <c r="D58" s="21"/>
      <c r="E58" s="21"/>
      <c r="F58" s="21"/>
      <c r="G58" s="21"/>
      <c r="H58" s="21"/>
      <c r="I58" s="21"/>
      <c r="J58" s="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20.100000000000001" customHeight="1" x14ac:dyDescent="0.2">
      <c r="B59" s="320" t="s">
        <v>101</v>
      </c>
      <c r="C59" s="320"/>
      <c r="D59" s="320"/>
      <c r="E59" s="320"/>
      <c r="F59" s="320"/>
      <c r="G59" s="320"/>
      <c r="H59" s="320"/>
      <c r="I59" s="320"/>
      <c r="J59" s="32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100000000000001" customHeight="1" x14ac:dyDescent="0.2">
      <c r="B60" s="320" t="s">
        <v>102</v>
      </c>
      <c r="C60" s="320"/>
      <c r="D60" s="320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0.100000000000001" customHeight="1" x14ac:dyDescent="0.2">
      <c r="B61" s="257" t="s">
        <v>103</v>
      </c>
      <c r="C61" s="257"/>
      <c r="D61" s="68"/>
      <c r="E61" s="257"/>
      <c r="F61" s="257"/>
      <c r="G61" s="257"/>
      <c r="H61" s="257"/>
      <c r="I61" s="257"/>
      <c r="J61" s="257"/>
      <c r="K61" s="8"/>
      <c r="L61" s="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0.100000000000001" customHeight="1" x14ac:dyDescent="0.2">
      <c r="B62" s="320" t="s">
        <v>104</v>
      </c>
      <c r="C62" s="320"/>
      <c r="D62" s="320"/>
      <c r="E62" s="320"/>
      <c r="F62" s="320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0.100000000000001" customHeight="1" x14ac:dyDescent="0.2">
      <c r="B63" s="320" t="s">
        <v>136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1"/>
      <c r="S63" s="1"/>
      <c r="T63" s="1"/>
      <c r="U63" s="1"/>
      <c r="V63" s="1"/>
      <c r="W63" s="1"/>
    </row>
    <row r="64" spans="1:23" ht="20.100000000000001" customHeight="1" x14ac:dyDescent="0.2">
      <c r="B64" s="16" t="s">
        <v>106</v>
      </c>
      <c r="C64" s="16"/>
      <c r="D64" s="68"/>
      <c r="E64" s="16"/>
      <c r="F64" s="16"/>
      <c r="G64" s="16"/>
      <c r="H64" s="16"/>
      <c r="I64" s="16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0.100000000000001" customHeight="1" x14ac:dyDescent="0.2">
      <c r="B65" s="16" t="s">
        <v>137</v>
      </c>
      <c r="C65" s="16"/>
      <c r="D65" s="68"/>
      <c r="E65" s="16"/>
      <c r="F65" s="16"/>
      <c r="G65" s="16"/>
      <c r="H65" s="16"/>
      <c r="I65" s="16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0.100000000000001" customHeight="1" x14ac:dyDescent="0.2">
      <c r="B66" s="16" t="s">
        <v>138</v>
      </c>
      <c r="C66" s="16"/>
      <c r="D66" s="68"/>
      <c r="E66" s="16"/>
      <c r="F66" s="16"/>
      <c r="G66" s="16"/>
      <c r="H66" s="16"/>
      <c r="I66" s="16"/>
      <c r="J66" s="16"/>
    </row>
    <row r="67" spans="1:23" ht="20.100000000000001" customHeight="1" x14ac:dyDescent="0.2">
      <c r="B67" s="320" t="s">
        <v>139</v>
      </c>
      <c r="C67" s="320"/>
      <c r="D67" s="320"/>
      <c r="E67" s="320"/>
      <c r="F67" s="320"/>
      <c r="G67" s="16"/>
      <c r="H67" s="16"/>
      <c r="I67" s="16"/>
      <c r="J67" s="16"/>
    </row>
    <row r="68" spans="1:23" s="16" customFormat="1" ht="16.5" customHeight="1" x14ac:dyDescent="0.2">
      <c r="A68" s="320" t="s">
        <v>110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</row>
    <row r="69" spans="1:23" ht="15.75" customHeight="1" x14ac:dyDescent="0.2">
      <c r="C69" s="5"/>
      <c r="D69" s="39"/>
      <c r="E69" s="6"/>
      <c r="F69" s="7"/>
      <c r="G69" s="1"/>
      <c r="H69" s="1"/>
      <c r="I69" s="1"/>
      <c r="O69" s="8"/>
      <c r="P69" s="8"/>
      <c r="Q69" s="8"/>
      <c r="R69" s="1"/>
      <c r="S69" s="4"/>
      <c r="T69" s="4"/>
      <c r="U69" s="4"/>
    </row>
    <row r="70" spans="1:23" ht="15.75" customHeight="1" x14ac:dyDescent="0.2">
      <c r="C70" s="5"/>
      <c r="D70" s="39"/>
      <c r="E70" s="6"/>
      <c r="F70" s="7"/>
      <c r="G70" s="1"/>
      <c r="H70" s="1"/>
      <c r="I70" s="1"/>
      <c r="O70" s="8"/>
      <c r="P70" s="8"/>
      <c r="Q70" s="8"/>
      <c r="R70" s="1"/>
      <c r="S70" s="4"/>
      <c r="T70" s="4"/>
      <c r="U70" s="4"/>
    </row>
    <row r="71" spans="1:23" ht="15.75" customHeight="1" x14ac:dyDescent="0.2">
      <c r="C71" s="9"/>
      <c r="D71" s="40"/>
      <c r="E71" s="6"/>
      <c r="F71" s="7"/>
      <c r="G71" s="1"/>
      <c r="H71" s="1"/>
      <c r="I71" s="1"/>
      <c r="O71" s="8"/>
      <c r="P71" s="8"/>
      <c r="Q71" s="8"/>
      <c r="R71" s="1"/>
      <c r="S71" s="4"/>
      <c r="T71" s="4"/>
      <c r="U71" s="4"/>
    </row>
    <row r="72" spans="1:23" ht="15" customHeight="1" x14ac:dyDescent="0.2">
      <c r="C72" s="9"/>
      <c r="D72" s="40"/>
      <c r="E72" s="6"/>
      <c r="F72" s="7"/>
      <c r="G72" s="1"/>
      <c r="H72" s="1"/>
      <c r="I72" s="1"/>
      <c r="O72" s="8"/>
      <c r="P72" s="8"/>
      <c r="Q72" s="8"/>
      <c r="R72" s="1"/>
      <c r="S72" s="4"/>
      <c r="T72" s="4"/>
      <c r="U72" s="4"/>
    </row>
    <row r="73" spans="1:23" ht="15.75" customHeight="1" x14ac:dyDescent="0.2">
      <c r="C73" s="5"/>
      <c r="D73" s="39"/>
      <c r="E73" s="6"/>
      <c r="F73" s="7"/>
      <c r="G73" s="1"/>
      <c r="H73" s="1"/>
      <c r="I73" s="1"/>
      <c r="O73" s="8"/>
      <c r="P73" s="8"/>
      <c r="Q73" s="8"/>
      <c r="R73" s="1"/>
      <c r="S73" s="4"/>
      <c r="T73" s="4"/>
      <c r="U73" s="4"/>
    </row>
    <row r="74" spans="1:23" ht="15.75" customHeight="1" x14ac:dyDescent="0.2">
      <c r="C74" s="9"/>
      <c r="D74" s="40"/>
      <c r="E74" s="6"/>
      <c r="F74" s="7"/>
      <c r="G74" s="1"/>
      <c r="H74" s="1"/>
      <c r="I74" s="1"/>
      <c r="O74" s="8"/>
      <c r="P74" s="8"/>
      <c r="Q74" s="8"/>
      <c r="R74" s="1"/>
      <c r="S74" s="4"/>
      <c r="T74" s="4"/>
      <c r="U74" s="4"/>
    </row>
    <row r="75" spans="1:23" ht="15.75" customHeight="1" x14ac:dyDescent="0.2">
      <c r="C75" s="5"/>
      <c r="D75" s="39"/>
      <c r="E75" s="6"/>
      <c r="F75" s="7"/>
      <c r="G75" s="1"/>
      <c r="H75" s="1"/>
      <c r="I75" s="1"/>
      <c r="O75" s="8"/>
      <c r="P75" s="8"/>
      <c r="Q75" s="8"/>
      <c r="R75" s="1"/>
      <c r="S75" s="4"/>
      <c r="T75" s="4"/>
      <c r="U75" s="4"/>
    </row>
    <row r="77" spans="1:23" ht="15" customHeight="1" x14ac:dyDescent="0.25">
      <c r="C77" s="10"/>
      <c r="D77" s="42"/>
    </row>
    <row r="78" spans="1:23" ht="14.25" customHeight="1" x14ac:dyDescent="0.25">
      <c r="C78" s="10"/>
      <c r="D78" s="42"/>
    </row>
    <row r="79" spans="1:23" ht="15" customHeight="1" x14ac:dyDescent="0.25">
      <c r="C79" s="10"/>
      <c r="D79" s="42"/>
    </row>
  </sheetData>
  <mergeCells count="45">
    <mergeCell ref="A1:P1"/>
    <mergeCell ref="Q1:W1"/>
    <mergeCell ref="A9:W9"/>
    <mergeCell ref="A10:W10"/>
    <mergeCell ref="A2:W2"/>
    <mergeCell ref="A6:W6"/>
    <mergeCell ref="A7:W7"/>
    <mergeCell ref="A4:W4"/>
    <mergeCell ref="A5:W5"/>
    <mergeCell ref="A3:W3"/>
    <mergeCell ref="A8:W8"/>
    <mergeCell ref="A11:A14"/>
    <mergeCell ref="B11:B14"/>
    <mergeCell ref="C11:C14"/>
    <mergeCell ref="D11:D14"/>
    <mergeCell ref="E11:E14"/>
    <mergeCell ref="F12:I12"/>
    <mergeCell ref="J12:M12"/>
    <mergeCell ref="N12:R12"/>
    <mergeCell ref="F11:W11"/>
    <mergeCell ref="I13:I14"/>
    <mergeCell ref="M13:M14"/>
    <mergeCell ref="R13:R14"/>
    <mergeCell ref="W13:W14"/>
    <mergeCell ref="S12:W12"/>
    <mergeCell ref="S47:V47"/>
    <mergeCell ref="D44:R44"/>
    <mergeCell ref="D45:R45"/>
    <mergeCell ref="A46:C46"/>
    <mergeCell ref="A47:C47"/>
    <mergeCell ref="F47:H47"/>
    <mergeCell ref="J47:L47"/>
    <mergeCell ref="N47:Q47"/>
    <mergeCell ref="A49:C49"/>
    <mergeCell ref="A50:C50"/>
    <mergeCell ref="A51:W51"/>
    <mergeCell ref="A52:W52"/>
    <mergeCell ref="A53:W53"/>
    <mergeCell ref="A68:W68"/>
    <mergeCell ref="A54:W54"/>
    <mergeCell ref="B59:J59"/>
    <mergeCell ref="B60:D60"/>
    <mergeCell ref="B62:F62"/>
    <mergeCell ref="B63:Q63"/>
    <mergeCell ref="B67:F67"/>
  </mergeCells>
  <pageMargins left="0.31496062992125984" right="0.31496062992125984" top="0.62992125984251968" bottom="0.31496062992125984" header="0" footer="0"/>
  <pageSetup paperSize="9" scale="80" fitToHeight="0" orientation="landscape" r:id="rId1"/>
  <headerFooter alignWithMargins="0"/>
  <rowBreaks count="2" manualBreakCount="2">
    <brk id="35" max="22" man="1"/>
    <brk id="63" max="22" man="1"/>
  </rowBreaks>
  <ignoredErrors>
    <ignoredError sqref="F46:H46" formulaRange="1"/>
    <ignoredError sqref="O46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E4D290B086C47B131E6BC500EA768" ma:contentTypeVersion="6" ma:contentTypeDescription="Create a new document." ma:contentTypeScope="" ma:versionID="8b76dc47e0a5d8d387de67bdb260fce8">
  <xsd:schema xmlns:xsd="http://www.w3.org/2001/XMLSchema" xmlns:xs="http://www.w3.org/2001/XMLSchema" xmlns:p="http://schemas.microsoft.com/office/2006/metadata/properties" xmlns:ns2="53d453a7-09de-4976-be16-cbd7338156a7" xmlns:ns3="c2517f95-1170-4573-8640-10011a3b35e4" targetNamespace="http://schemas.microsoft.com/office/2006/metadata/properties" ma:root="true" ma:fieldsID="aac4ef71f66f610308481b523b484125" ns2:_="" ns3:_="">
    <xsd:import namespace="53d453a7-09de-4976-be16-cbd7338156a7"/>
    <xsd:import namespace="c2517f95-1170-4573-8640-10011a3b35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453a7-09de-4976-be16-cbd733815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17f95-1170-4573-8640-10011a3b35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7327A0-1233-471E-9F20-2031072ECC1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2517f95-1170-4573-8640-10011a3b35e4"/>
    <ds:schemaRef ds:uri="53d453a7-09de-4976-be16-cbd7338156a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F2AF40-1AA0-4469-8C72-6137BA5BAA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D3F027-B0A8-4BE4-83A6-1FBD3C6C5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453a7-09de-4976-be16-cbd7338156a7"/>
    <ds:schemaRef ds:uri="c2517f95-1170-4573-8640-10011a3b35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ZF</vt:lpstr>
      <vt:lpstr>ZwAiFO</vt:lpstr>
      <vt:lpstr>ZLiJ</vt:lpstr>
      <vt:lpstr>ZF!Obszar_wydruku</vt:lpstr>
      <vt:lpstr>ZLiJ!Obszar_wydruku</vt:lpstr>
      <vt:lpstr>ZwAiFO!Obszar_wydruku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cp:lastPrinted>2022-07-06T10:54:26Z</cp:lastPrinted>
  <dcterms:created xsi:type="dcterms:W3CDTF">2003-12-08T07:51:09Z</dcterms:created>
  <dcterms:modified xsi:type="dcterms:W3CDTF">2022-07-06T11:01:39Z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0x010100DA1E4D290B086C47B131E6BC500EA768</vt:lpwstr>
  </property>
</Properties>
</file>