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Plany studiów Transport 1 stopnia obow. od 2024-2025\"/>
    </mc:Choice>
  </mc:AlternateContent>
  <bookViews>
    <workbookView xWindow="0" yWindow="765" windowWidth="34560" windowHeight="20385" activeTab="1"/>
  </bookViews>
  <sheets>
    <sheet name="Transport niest. inż. PRwT" sheetId="7" r:id="rId1"/>
    <sheet name="Transport niest. inż. IST" sheetId="8" r:id="rId2"/>
    <sheet name="Transport niest. inż. L" sheetId="9" r:id="rId3"/>
  </sheets>
  <definedNames>
    <definedName name="_xlnm.Print_Area" localSheetId="1">'Transport niest. inż. IST'!$A$1:$BJ$77</definedName>
    <definedName name="_xlnm.Print_Area" localSheetId="2">'Transport niest. inż. L'!$A$1:$BJ$79</definedName>
    <definedName name="_xlnm.Print_Area" localSheetId="0">'Transport niest. inż. PRwT'!$A$1:$BJ$79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6" i="8" l="1"/>
  <c r="AE75" i="8"/>
  <c r="G75" i="8"/>
  <c r="H75" i="8"/>
  <c r="F77" i="8" s="1"/>
  <c r="I75" i="8"/>
  <c r="J75" i="8"/>
  <c r="G76" i="8"/>
  <c r="H76" i="8"/>
  <c r="I76" i="8"/>
  <c r="J76" i="8"/>
  <c r="F76" i="8"/>
  <c r="F75" i="8"/>
  <c r="AE78" i="7"/>
  <c r="AE77" i="7"/>
  <c r="G77" i="7"/>
  <c r="F79" i="7" s="1"/>
  <c r="H77" i="7"/>
  <c r="I77" i="7"/>
  <c r="J77" i="7"/>
  <c r="K77" i="7"/>
  <c r="G78" i="7"/>
  <c r="H78" i="7"/>
  <c r="I78" i="7"/>
  <c r="J78" i="7"/>
  <c r="K78" i="7"/>
  <c r="F78" i="7"/>
  <c r="F77" i="7"/>
  <c r="G77" i="9"/>
  <c r="H77" i="9"/>
  <c r="I77" i="9"/>
  <c r="J77" i="9"/>
  <c r="K77" i="9"/>
  <c r="G78" i="9"/>
  <c r="H78" i="9"/>
  <c r="I78" i="9"/>
  <c r="J78" i="9"/>
  <c r="K78" i="9"/>
  <c r="F78" i="9"/>
  <c r="F77" i="9"/>
  <c r="F79" i="9" s="1"/>
  <c r="AE78" i="9"/>
  <c r="AE77" i="9"/>
  <c r="AD79" i="9" s="1"/>
  <c r="AR78" i="9"/>
  <c r="AS78" i="9"/>
  <c r="AT78" i="9"/>
  <c r="AU78" i="9"/>
  <c r="AV78" i="9"/>
  <c r="AR77" i="9"/>
  <c r="AS77" i="9"/>
  <c r="AT77" i="9"/>
  <c r="AU77" i="9"/>
  <c r="AQ79" i="9"/>
  <c r="AV77" i="9"/>
  <c r="A61" i="9"/>
  <c r="E61" i="9"/>
  <c r="E71" i="9"/>
  <c r="E67" i="9"/>
  <c r="E66" i="9"/>
  <c r="AQ78" i="9"/>
  <c r="AQ77" i="9"/>
  <c r="A66" i="9"/>
  <c r="A67" i="9"/>
  <c r="A71" i="9"/>
  <c r="A72" i="9"/>
  <c r="A73" i="9"/>
  <c r="A74" i="9"/>
  <c r="A75" i="9"/>
  <c r="BJ78" i="9"/>
  <c r="BI78" i="9"/>
  <c r="BH78" i="9"/>
  <c r="BG78" i="9"/>
  <c r="BF78" i="9"/>
  <c r="BE78" i="9"/>
  <c r="AW78" i="9"/>
  <c r="AP78" i="9"/>
  <c r="AO78" i="9"/>
  <c r="AN78" i="9"/>
  <c r="AM78" i="9"/>
  <c r="AL78" i="9"/>
  <c r="AK78" i="9"/>
  <c r="AJ78" i="9"/>
  <c r="AI78" i="9"/>
  <c r="AH78" i="9"/>
  <c r="AG78" i="9"/>
  <c r="AF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BJ77" i="9"/>
  <c r="BI77" i="9"/>
  <c r="BH77" i="9"/>
  <c r="BG77" i="9"/>
  <c r="BF77" i="9"/>
  <c r="BE77" i="9"/>
  <c r="AW77" i="9"/>
  <c r="AP77" i="9"/>
  <c r="AO77" i="9"/>
  <c r="AN77" i="9"/>
  <c r="AK79" i="9" s="1"/>
  <c r="AM77" i="9"/>
  <c r="AL77" i="9"/>
  <c r="AK77" i="9"/>
  <c r="AJ77" i="9"/>
  <c r="AI77" i="9"/>
  <c r="AH77" i="9"/>
  <c r="AG77" i="9"/>
  <c r="AF77" i="9"/>
  <c r="AD77" i="9"/>
  <c r="AC77" i="9"/>
  <c r="AB77" i="9"/>
  <c r="AA77" i="9"/>
  <c r="Z77" i="9"/>
  <c r="Y77" i="9"/>
  <c r="X77" i="9"/>
  <c r="W77" i="9"/>
  <c r="W79" i="9" s="1"/>
  <c r="V77" i="9"/>
  <c r="U77" i="9"/>
  <c r="T77" i="9"/>
  <c r="S77" i="9"/>
  <c r="R77" i="9"/>
  <c r="Q79" i="9" s="1"/>
  <c r="Q77" i="9"/>
  <c r="P77" i="9"/>
  <c r="O77" i="9"/>
  <c r="N77" i="9"/>
  <c r="M77" i="9"/>
  <c r="L77" i="9"/>
  <c r="L79" i="9" s="1"/>
  <c r="A76" i="9"/>
  <c r="E74" i="9"/>
  <c r="E73" i="9"/>
  <c r="E72" i="9"/>
  <c r="E70" i="9"/>
  <c r="A70" i="9"/>
  <c r="E69" i="9"/>
  <c r="A69" i="9"/>
  <c r="E68" i="9"/>
  <c r="A68" i="9"/>
  <c r="E65" i="9"/>
  <c r="A65" i="9"/>
  <c r="E64" i="9"/>
  <c r="A64" i="9"/>
  <c r="E63" i="9"/>
  <c r="A63" i="9"/>
  <c r="E62" i="9"/>
  <c r="A62" i="9"/>
  <c r="E60" i="9"/>
  <c r="A60" i="9"/>
  <c r="E59" i="9"/>
  <c r="A59" i="9"/>
  <c r="E58" i="9"/>
  <c r="A58" i="9"/>
  <c r="E57" i="9"/>
  <c r="A57" i="9"/>
  <c r="E56" i="9"/>
  <c r="A56" i="9"/>
  <c r="E55" i="9"/>
  <c r="A55" i="9"/>
  <c r="E54" i="9"/>
  <c r="A54" i="9"/>
  <c r="E53" i="9"/>
  <c r="A53" i="9"/>
  <c r="E52" i="9"/>
  <c r="A52" i="9"/>
  <c r="E51" i="9"/>
  <c r="A51" i="9"/>
  <c r="E50" i="9"/>
  <c r="A50" i="9"/>
  <c r="E49" i="9"/>
  <c r="A49" i="9"/>
  <c r="E48" i="9"/>
  <c r="A48" i="9"/>
  <c r="E47" i="9"/>
  <c r="A47" i="9"/>
  <c r="E46" i="9"/>
  <c r="A46" i="9"/>
  <c r="E45" i="9"/>
  <c r="A45" i="9"/>
  <c r="E44" i="9"/>
  <c r="A44" i="9"/>
  <c r="E43" i="9"/>
  <c r="A43" i="9"/>
  <c r="E42" i="9"/>
  <c r="A42" i="9"/>
  <c r="E41" i="9"/>
  <c r="A41" i="9"/>
  <c r="E40" i="9"/>
  <c r="A40" i="9"/>
  <c r="E39" i="9"/>
  <c r="A39" i="9"/>
  <c r="E38" i="9"/>
  <c r="A38" i="9"/>
  <c r="E37" i="9"/>
  <c r="A37" i="9"/>
  <c r="E36" i="9"/>
  <c r="A36" i="9"/>
  <c r="E35" i="9"/>
  <c r="A35" i="9"/>
  <c r="E34" i="9"/>
  <c r="A34" i="9"/>
  <c r="E33" i="9"/>
  <c r="A33" i="9"/>
  <c r="E32" i="9"/>
  <c r="A32" i="9"/>
  <c r="E31" i="9"/>
  <c r="A31" i="9"/>
  <c r="E30" i="9"/>
  <c r="A30" i="9"/>
  <c r="E29" i="9"/>
  <c r="A29" i="9"/>
  <c r="E28" i="9"/>
  <c r="A28" i="9"/>
  <c r="E27" i="9"/>
  <c r="A27" i="9"/>
  <c r="E26" i="9"/>
  <c r="A26" i="9"/>
  <c r="E25" i="9"/>
  <c r="A25" i="9"/>
  <c r="E24" i="9"/>
  <c r="A24" i="9"/>
  <c r="E23" i="9"/>
  <c r="A23" i="9"/>
  <c r="E22" i="9"/>
  <c r="A22" i="9"/>
  <c r="E21" i="9"/>
  <c r="A21" i="9"/>
  <c r="E20" i="9"/>
  <c r="A20" i="9"/>
  <c r="E19" i="9"/>
  <c r="A19" i="9"/>
  <c r="E18" i="9"/>
  <c r="A18" i="9"/>
  <c r="E17" i="9"/>
  <c r="A17" i="9"/>
  <c r="E16" i="9"/>
  <c r="A66" i="7"/>
  <c r="A67" i="7"/>
  <c r="A65" i="8"/>
  <c r="A66" i="8"/>
  <c r="BJ76" i="8"/>
  <c r="BI76" i="8"/>
  <c r="BH76" i="8"/>
  <c r="BG76" i="8"/>
  <c r="BF76" i="8"/>
  <c r="BE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I76" i="8"/>
  <c r="AH76" i="8"/>
  <c r="AG76" i="8"/>
  <c r="AF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BJ75" i="8"/>
  <c r="BI75" i="8"/>
  <c r="BH75" i="8"/>
  <c r="BG75" i="8"/>
  <c r="BF75" i="8"/>
  <c r="BE75" i="8"/>
  <c r="BE77" i="8"/>
  <c r="AW75" i="8"/>
  <c r="AV75" i="8"/>
  <c r="AU75" i="8"/>
  <c r="AT75" i="8"/>
  <c r="AS75" i="8"/>
  <c r="AR75" i="8"/>
  <c r="AQ75" i="8"/>
  <c r="AQ77" i="8"/>
  <c r="AP75" i="8"/>
  <c r="AO75" i="8"/>
  <c r="AN75" i="8"/>
  <c r="AM75" i="8"/>
  <c r="AL75" i="8"/>
  <c r="AK77" i="8" s="1"/>
  <c r="AK75" i="8"/>
  <c r="AJ75" i="8"/>
  <c r="AI75" i="8"/>
  <c r="AH75" i="8"/>
  <c r="AG75" i="8"/>
  <c r="AF75" i="8"/>
  <c r="AD75" i="8"/>
  <c r="AD77" i="8"/>
  <c r="AC75" i="8"/>
  <c r="AB75" i="8"/>
  <c r="AA75" i="8"/>
  <c r="Z75" i="8"/>
  <c r="Y75" i="8"/>
  <c r="X75" i="8"/>
  <c r="W75" i="8"/>
  <c r="W77" i="8" s="1"/>
  <c r="V75" i="8"/>
  <c r="U75" i="8"/>
  <c r="T75" i="8"/>
  <c r="S75" i="8"/>
  <c r="R75" i="8"/>
  <c r="Q75" i="8"/>
  <c r="Q77" i="8" s="1"/>
  <c r="P75" i="8"/>
  <c r="O75" i="8"/>
  <c r="N75" i="8"/>
  <c r="M75" i="8"/>
  <c r="L75" i="8"/>
  <c r="L77" i="8"/>
  <c r="K75" i="8"/>
  <c r="A74" i="8"/>
  <c r="A73" i="8"/>
  <c r="E72" i="8"/>
  <c r="A72" i="8"/>
  <c r="E71" i="8"/>
  <c r="A71" i="8"/>
  <c r="E70" i="8"/>
  <c r="A70" i="8"/>
  <c r="E69" i="8"/>
  <c r="A69" i="8"/>
  <c r="E68" i="8"/>
  <c r="A68" i="8"/>
  <c r="E67" i="8"/>
  <c r="A67" i="8"/>
  <c r="E66" i="8"/>
  <c r="E65" i="8"/>
  <c r="E64" i="8"/>
  <c r="A64" i="8"/>
  <c r="E63" i="8"/>
  <c r="A63" i="8"/>
  <c r="E62" i="8"/>
  <c r="A62" i="8"/>
  <c r="E61" i="8"/>
  <c r="A61" i="8"/>
  <c r="E60" i="8"/>
  <c r="A60" i="8"/>
  <c r="E59" i="8"/>
  <c r="A59" i="8"/>
  <c r="E58" i="8"/>
  <c r="A58" i="8"/>
  <c r="E57" i="8"/>
  <c r="A57" i="8"/>
  <c r="E56" i="8"/>
  <c r="A56" i="8"/>
  <c r="E55" i="8"/>
  <c r="A55" i="8"/>
  <c r="E54" i="8"/>
  <c r="A54" i="8"/>
  <c r="E53" i="8"/>
  <c r="A53" i="8"/>
  <c r="E52" i="8"/>
  <c r="A52" i="8"/>
  <c r="E51" i="8"/>
  <c r="A51" i="8"/>
  <c r="E50" i="8"/>
  <c r="A50" i="8"/>
  <c r="E49" i="8"/>
  <c r="A49" i="8"/>
  <c r="E48" i="8"/>
  <c r="A48" i="8"/>
  <c r="E47" i="8"/>
  <c r="A47" i="8"/>
  <c r="E46" i="8"/>
  <c r="A46" i="8"/>
  <c r="E45" i="8"/>
  <c r="A45" i="8"/>
  <c r="E44" i="8"/>
  <c r="A44" i="8"/>
  <c r="E43" i="8"/>
  <c r="A43" i="8"/>
  <c r="E42" i="8"/>
  <c r="A42" i="8"/>
  <c r="E41" i="8"/>
  <c r="A41" i="8"/>
  <c r="E40" i="8"/>
  <c r="A40" i="8"/>
  <c r="E39" i="8"/>
  <c r="A39" i="8"/>
  <c r="E38" i="8"/>
  <c r="A38" i="8"/>
  <c r="E37" i="8"/>
  <c r="A37" i="8"/>
  <c r="E36" i="8"/>
  <c r="A36" i="8"/>
  <c r="E35" i="8"/>
  <c r="A35" i="8"/>
  <c r="E34" i="8"/>
  <c r="A34" i="8"/>
  <c r="E33" i="8"/>
  <c r="A33" i="8"/>
  <c r="E32" i="8"/>
  <c r="A32" i="8"/>
  <c r="E31" i="8"/>
  <c r="A31" i="8"/>
  <c r="E30" i="8"/>
  <c r="A30" i="8"/>
  <c r="E29" i="8"/>
  <c r="A29" i="8"/>
  <c r="E28" i="8"/>
  <c r="A28" i="8"/>
  <c r="E27" i="8"/>
  <c r="A27" i="8"/>
  <c r="E26" i="8"/>
  <c r="A26" i="8"/>
  <c r="E25" i="8"/>
  <c r="A25" i="8"/>
  <c r="E24" i="8"/>
  <c r="A24" i="8"/>
  <c r="E23" i="8"/>
  <c r="A23" i="8"/>
  <c r="E22" i="8"/>
  <c r="A22" i="8"/>
  <c r="E21" i="8"/>
  <c r="A21" i="8"/>
  <c r="E20" i="8"/>
  <c r="A20" i="8"/>
  <c r="E19" i="8"/>
  <c r="A19" i="8"/>
  <c r="E18" i="8"/>
  <c r="A18" i="8"/>
  <c r="E17" i="8"/>
  <c r="A17" i="8"/>
  <c r="E16" i="8"/>
  <c r="A16" i="8"/>
  <c r="BF78" i="7"/>
  <c r="BG78" i="7"/>
  <c r="BH78" i="7"/>
  <c r="BI78" i="7"/>
  <c r="BF77" i="7"/>
  <c r="BG77" i="7"/>
  <c r="BH77" i="7"/>
  <c r="BI77" i="7"/>
  <c r="AR78" i="7"/>
  <c r="AS78" i="7"/>
  <c r="AT78" i="7"/>
  <c r="AU78" i="7"/>
  <c r="AV78" i="7"/>
  <c r="AR77" i="7"/>
  <c r="AS77" i="7"/>
  <c r="AT77" i="7"/>
  <c r="AU77" i="7"/>
  <c r="AV77" i="7"/>
  <c r="AL78" i="7"/>
  <c r="AM78" i="7"/>
  <c r="AN78" i="7"/>
  <c r="AO78" i="7"/>
  <c r="AK78" i="7"/>
  <c r="AL77" i="7"/>
  <c r="AM77" i="7"/>
  <c r="AN77" i="7"/>
  <c r="AO77" i="7"/>
  <c r="AW78" i="7"/>
  <c r="AW77" i="7"/>
  <c r="AP78" i="7"/>
  <c r="AP77" i="7"/>
  <c r="AJ78" i="7"/>
  <c r="AJ77" i="7"/>
  <c r="AC77" i="7"/>
  <c r="AF77" i="7"/>
  <c r="AG77" i="7"/>
  <c r="AH77" i="7"/>
  <c r="AI77" i="7"/>
  <c r="X78" i="7"/>
  <c r="Y78" i="7"/>
  <c r="Z78" i="7"/>
  <c r="AA78" i="7"/>
  <c r="AB78" i="7"/>
  <c r="X77" i="7"/>
  <c r="Y77" i="7"/>
  <c r="Z77" i="7"/>
  <c r="AA77" i="7"/>
  <c r="AB77" i="7"/>
  <c r="R78" i="7"/>
  <c r="S78" i="7"/>
  <c r="T78" i="7"/>
  <c r="U78" i="7"/>
  <c r="R77" i="7"/>
  <c r="S77" i="7"/>
  <c r="Q79" i="7" s="1"/>
  <c r="T77" i="7"/>
  <c r="U77" i="7"/>
  <c r="M78" i="7"/>
  <c r="N78" i="7"/>
  <c r="O78" i="7"/>
  <c r="M77" i="7"/>
  <c r="N77" i="7"/>
  <c r="O77" i="7"/>
  <c r="AQ78" i="7"/>
  <c r="AQ77" i="7"/>
  <c r="AQ79" i="7" s="1"/>
  <c r="E66" i="7"/>
  <c r="E67" i="7"/>
  <c r="BJ78" i="7"/>
  <c r="BE78" i="7"/>
  <c r="BJ77" i="7"/>
  <c r="BE77" i="7"/>
  <c r="BE79" i="7" s="1"/>
  <c r="AK77" i="7"/>
  <c r="AK79" i="7" s="1"/>
  <c r="AF78" i="7"/>
  <c r="AG78" i="7"/>
  <c r="AH78" i="7"/>
  <c r="AI78" i="7"/>
  <c r="AD78" i="7"/>
  <c r="AD77" i="7"/>
  <c r="AC78" i="7"/>
  <c r="Q78" i="7"/>
  <c r="Q77" i="7"/>
  <c r="V78" i="7"/>
  <c r="V77" i="7"/>
  <c r="P78" i="7"/>
  <c r="L78" i="7"/>
  <c r="P77" i="7"/>
  <c r="E59" i="7"/>
  <c r="E56" i="7"/>
  <c r="E57" i="7"/>
  <c r="E58" i="7"/>
  <c r="A56" i="7"/>
  <c r="A57" i="7"/>
  <c r="A58" i="7"/>
  <c r="A59" i="7"/>
  <c r="E49" i="7"/>
  <c r="E47" i="7"/>
  <c r="A47" i="7"/>
  <c r="A48" i="7"/>
  <c r="A49" i="7"/>
  <c r="E48" i="7"/>
  <c r="E40" i="7"/>
  <c r="E41" i="7"/>
  <c r="A40" i="7"/>
  <c r="A41" i="7"/>
  <c r="A38" i="7"/>
  <c r="E38" i="7"/>
  <c r="E35" i="7"/>
  <c r="A35" i="7"/>
  <c r="A31" i="7"/>
  <c r="E31" i="7"/>
  <c r="A33" i="7"/>
  <c r="E33" i="7"/>
  <c r="E29" i="7"/>
  <c r="A29" i="7"/>
  <c r="A27" i="7"/>
  <c r="E27" i="7"/>
  <c r="E22" i="7"/>
  <c r="A22" i="7"/>
  <c r="E21" i="7"/>
  <c r="A76" i="7"/>
  <c r="A75" i="7"/>
  <c r="A74" i="7"/>
  <c r="A73" i="7"/>
  <c r="A72" i="7"/>
  <c r="A71" i="7"/>
  <c r="A70" i="7"/>
  <c r="A69" i="7"/>
  <c r="A68" i="7"/>
  <c r="A65" i="7"/>
  <c r="A64" i="7"/>
  <c r="A63" i="7"/>
  <c r="A62" i="7"/>
  <c r="A61" i="7"/>
  <c r="A60" i="7"/>
  <c r="A55" i="7"/>
  <c r="A54" i="7"/>
  <c r="A53" i="7"/>
  <c r="A52" i="7"/>
  <c r="A51" i="7"/>
  <c r="A50" i="7"/>
  <c r="A46" i="7"/>
  <c r="A45" i="7"/>
  <c r="A44" i="7"/>
  <c r="A43" i="7"/>
  <c r="A42" i="7"/>
  <c r="A39" i="7"/>
  <c r="A37" i="7"/>
  <c r="A36" i="7"/>
  <c r="A34" i="7"/>
  <c r="A32" i="7"/>
  <c r="A30" i="7"/>
  <c r="A28" i="7"/>
  <c r="A26" i="7"/>
  <c r="A25" i="7"/>
  <c r="A24" i="7"/>
  <c r="A23" i="7"/>
  <c r="A21" i="7"/>
  <c r="A20" i="7"/>
  <c r="A19" i="7"/>
  <c r="A18" i="7"/>
  <c r="A17" i="7"/>
  <c r="A16" i="7"/>
  <c r="E74" i="7"/>
  <c r="E73" i="7"/>
  <c r="E72" i="7"/>
  <c r="E71" i="7"/>
  <c r="E70" i="7"/>
  <c r="E68" i="7"/>
  <c r="E65" i="7"/>
  <c r="E64" i="7"/>
  <c r="E63" i="7"/>
  <c r="E62" i="7"/>
  <c r="E61" i="7"/>
  <c r="E60" i="7"/>
  <c r="E55" i="7"/>
  <c r="E54" i="7"/>
  <c r="E53" i="7"/>
  <c r="E52" i="7"/>
  <c r="E51" i="7"/>
  <c r="E50" i="7"/>
  <c r="E46" i="7"/>
  <c r="E45" i="7"/>
  <c r="E44" i="7"/>
  <c r="E43" i="7"/>
  <c r="E42" i="7"/>
  <c r="E39" i="7"/>
  <c r="E36" i="7"/>
  <c r="E34" i="7"/>
  <c r="E32" i="7"/>
  <c r="E28" i="7"/>
  <c r="E26" i="7"/>
  <c r="E25" i="7"/>
  <c r="E24" i="7"/>
  <c r="E23" i="7"/>
  <c r="E20" i="7"/>
  <c r="E19" i="7"/>
  <c r="E18" i="7"/>
  <c r="E17" i="7"/>
  <c r="W77" i="7"/>
  <c r="W79" i="7" s="1"/>
  <c r="L77" i="7"/>
  <c r="L79" i="7" s="1"/>
  <c r="W78" i="7"/>
  <c r="E69" i="7"/>
  <c r="E37" i="7"/>
  <c r="E30" i="7"/>
  <c r="E16" i="7"/>
  <c r="AD79" i="7"/>
  <c r="BE79" i="9" l="1"/>
</calcChain>
</file>

<file path=xl/sharedStrings.xml><?xml version="1.0" encoding="utf-8"?>
<sst xmlns="http://schemas.openxmlformats.org/spreadsheetml/2006/main" count="822" uniqueCount="201">
  <si>
    <t>DOKUMENTACJA PROGRAMU KSZTAŁCENIA</t>
  </si>
  <si>
    <t>Druk PS_nr_6</t>
  </si>
  <si>
    <t>KIERUNEK STUDIÓW: TRANSPORT</t>
  </si>
  <si>
    <r>
      <t xml:space="preserve">Poziom kształcenia: </t>
    </r>
    <r>
      <rPr>
        <sz val="14"/>
        <color indexed="8"/>
        <rFont val="Book Antiqua"/>
        <family val="1"/>
        <charset val="238"/>
      </rPr>
      <t>I stopnia</t>
    </r>
  </si>
  <si>
    <r>
      <t xml:space="preserve">Profil: </t>
    </r>
    <r>
      <rPr>
        <sz val="14"/>
        <color indexed="8"/>
        <rFont val="Book Antiqua"/>
        <family val="1"/>
        <charset val="238"/>
      </rPr>
      <t>Ogólnoakademicki</t>
    </r>
  </si>
  <si>
    <r>
      <t>Forma studiów:</t>
    </r>
    <r>
      <rPr>
        <sz val="14"/>
        <color indexed="8"/>
        <rFont val="Book Antiqua"/>
        <family val="1"/>
        <charset val="238"/>
      </rPr>
      <t xml:space="preserve"> Niestacjonarne</t>
    </r>
  </si>
  <si>
    <r>
      <rPr>
        <b/>
        <sz val="14"/>
        <color rgb="FF000000"/>
        <rFont val="Book Antiqua"/>
      </rPr>
      <t>Specjalność:</t>
    </r>
    <r>
      <rPr>
        <sz val="14"/>
        <color rgb="FF000000"/>
        <rFont val="Book Antiqua"/>
      </rPr>
      <t xml:space="preserve"> Proekologiczne rozwiązania w transporcie</t>
    </r>
  </si>
  <si>
    <t>6. PLAN STUDIÓW</t>
  </si>
  <si>
    <t>Rozkład przedmiotów w semestrach z podaniem form zajęć i liczby godzin kontaktowych w jednym tygodniu zajęć</t>
  </si>
  <si>
    <t>Lp.</t>
  </si>
  <si>
    <t>Kod przedm.</t>
  </si>
  <si>
    <t>Nazwa przedmiotu</t>
  </si>
  <si>
    <t>Typ przed</t>
  </si>
  <si>
    <r>
      <rPr>
        <sz val="10"/>
        <color indexed="8"/>
        <rFont val="Symbol"/>
        <family val="1"/>
        <charset val="2"/>
      </rPr>
      <t>S</t>
    </r>
    <r>
      <rPr>
        <sz val="7.5"/>
        <color indexed="8"/>
        <rFont val="Book Antiqua"/>
        <family val="1"/>
        <charset val="238"/>
      </rPr>
      <t xml:space="preserve"> </t>
    </r>
    <r>
      <rPr>
        <sz val="10"/>
        <color indexed="8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</si>
  <si>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</si>
  <si>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</si>
  <si>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</si>
  <si>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</si>
  <si>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</si>
  <si>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V sem.</t>
  </si>
  <si>
    <t>VI sem.</t>
  </si>
  <si>
    <t>VII sem.</t>
  </si>
  <si>
    <t>.....</t>
  </si>
  <si>
    <t>VIII sem.</t>
  </si>
  <si>
    <t>W</t>
  </si>
  <si>
    <t>K</t>
  </si>
  <si>
    <t>C</t>
  </si>
  <si>
    <t>Lb</t>
  </si>
  <si>
    <t>Pr</t>
  </si>
  <si>
    <t>ECTS</t>
  </si>
  <si>
    <t>L</t>
  </si>
  <si>
    <t>Si</t>
  </si>
  <si>
    <t>Wykaz przedmiotów pogrupowanych według semestrów</t>
  </si>
  <si>
    <t>O6</t>
  </si>
  <si>
    <t>Technologia informacyjna</t>
  </si>
  <si>
    <t>O</t>
  </si>
  <si>
    <t>O7</t>
  </si>
  <si>
    <t>Ochrona własności intelektualnej</t>
  </si>
  <si>
    <t>O8</t>
  </si>
  <si>
    <t>Komunikacja interpersonalna</t>
  </si>
  <si>
    <t>O9</t>
  </si>
  <si>
    <t>BHP i ergonomia</t>
  </si>
  <si>
    <t>P1</t>
  </si>
  <si>
    <t>Matematyka I</t>
  </si>
  <si>
    <t>P</t>
  </si>
  <si>
    <t>P8</t>
  </si>
  <si>
    <t>Zarządzanie zespołem</t>
  </si>
  <si>
    <t>K6</t>
  </si>
  <si>
    <t>Środki transportu</t>
  </si>
  <si>
    <t>K14</t>
  </si>
  <si>
    <t>Organizacja i zarządzanie</t>
  </si>
  <si>
    <t>P2</t>
  </si>
  <si>
    <t>Matematyka II</t>
  </si>
  <si>
    <t>P5</t>
  </si>
  <si>
    <t>Podstawy ekonomii</t>
  </si>
  <si>
    <t>K3</t>
  </si>
  <si>
    <t>Systemy transportowe</t>
  </si>
  <si>
    <t xml:space="preserve"> </t>
  </si>
  <si>
    <t>K7</t>
  </si>
  <si>
    <t>Budowa środków transportu</t>
  </si>
  <si>
    <t>K9</t>
  </si>
  <si>
    <t>Pomiary inżynierskie</t>
  </si>
  <si>
    <t>K15</t>
  </si>
  <si>
    <t>Bezzałogowe statki powietrzne</t>
  </si>
  <si>
    <t>O1</t>
  </si>
  <si>
    <t>Język angielski I</t>
  </si>
  <si>
    <t>P3</t>
  </si>
  <si>
    <t>Statystyka</t>
  </si>
  <si>
    <t>P4</t>
  </si>
  <si>
    <t xml:space="preserve">Badania operacyjne </t>
  </si>
  <si>
    <t>P6</t>
  </si>
  <si>
    <t>Mechanika</t>
  </si>
  <si>
    <t>P9.1</t>
  </si>
  <si>
    <t>Podstawy programowania A</t>
  </si>
  <si>
    <t>P9.2</t>
  </si>
  <si>
    <t>Podstawy programowania B</t>
  </si>
  <si>
    <t>K4</t>
  </si>
  <si>
    <t xml:space="preserve">Infrastruktura transportu </t>
  </si>
  <si>
    <t>O2</t>
  </si>
  <si>
    <t>Język angielski II</t>
  </si>
  <si>
    <t>P7</t>
  </si>
  <si>
    <t>Nauka o materiałach i wytrzymałości</t>
  </si>
  <si>
    <t>K1</t>
  </si>
  <si>
    <t>Logistyka</t>
  </si>
  <si>
    <t>K17</t>
  </si>
  <si>
    <t>Systemy automatycznej identyfikacji danych</t>
  </si>
  <si>
    <t>K18</t>
  </si>
  <si>
    <t>Transport autonomiczny</t>
  </si>
  <si>
    <t>K20.1</t>
  </si>
  <si>
    <t>Grafika inżynierska A</t>
  </si>
  <si>
    <t>K20.2</t>
  </si>
  <si>
    <t>Grafika inżynierska B</t>
  </si>
  <si>
    <t>O3</t>
  </si>
  <si>
    <t>Język angielski III</t>
  </si>
  <si>
    <t>K5</t>
  </si>
  <si>
    <t>Ekonomika transportu</t>
  </si>
  <si>
    <t>K10</t>
  </si>
  <si>
    <t>Podstawy automatyzacji procesów</t>
  </si>
  <si>
    <t>K11</t>
  </si>
  <si>
    <t>Logistyka załadunku</t>
  </si>
  <si>
    <t>K16</t>
  </si>
  <si>
    <t>Zrównoważony transport</t>
  </si>
  <si>
    <t>K19</t>
  </si>
  <si>
    <t>Rynek usług transportowych</t>
  </si>
  <si>
    <t>K21.1</t>
  </si>
  <si>
    <t>Współczesne metody projektowania A</t>
  </si>
  <si>
    <t>K21.2</t>
  </si>
  <si>
    <t>Współczesne metody projektowania B</t>
  </si>
  <si>
    <t>O4</t>
  </si>
  <si>
    <t>Język angielski IV</t>
  </si>
  <si>
    <t>P10.1</t>
  </si>
  <si>
    <t>Bazy danych A</t>
  </si>
  <si>
    <t>P10.2</t>
  </si>
  <si>
    <t>Bazy danych B</t>
  </si>
  <si>
    <t>K2</t>
  </si>
  <si>
    <t>Inżynieria ruchu</t>
  </si>
  <si>
    <t>K12</t>
  </si>
  <si>
    <t>Logistyka przewozów materiałów niebezpiecznych</t>
  </si>
  <si>
    <t>K13</t>
  </si>
  <si>
    <t>Ochrona środowiska w transporcie</t>
  </si>
  <si>
    <t>K22.1</t>
  </si>
  <si>
    <t>Badania symulacyjne w transporcie</t>
  </si>
  <si>
    <t>K22.2</t>
  </si>
  <si>
    <t>Badania symulacyjne w logistyce</t>
  </si>
  <si>
    <t>O5</t>
  </si>
  <si>
    <t>Język angielski V</t>
  </si>
  <si>
    <t>K8</t>
  </si>
  <si>
    <t xml:space="preserve">Eksploatacja techniczna </t>
  </si>
  <si>
    <t>SP1</t>
  </si>
  <si>
    <t>Sztuczna inteligencja w transporcie</t>
  </si>
  <si>
    <t>SP2</t>
  </si>
  <si>
    <t>Aspekty proekologiczne w transporcie</t>
  </si>
  <si>
    <t>S</t>
  </si>
  <si>
    <t>SP3</t>
  </si>
  <si>
    <t>Zarządzanie ruchem</t>
  </si>
  <si>
    <t>SP4</t>
  </si>
  <si>
    <t>Smart city</t>
  </si>
  <si>
    <t>K23.1</t>
  </si>
  <si>
    <t>Systemy logistyczne</t>
  </si>
  <si>
    <t>K23.2</t>
  </si>
  <si>
    <t>Koncepcje logistyczne</t>
  </si>
  <si>
    <t>SE10</t>
  </si>
  <si>
    <t>Seminarium dyplomowe I</t>
  </si>
  <si>
    <t>SP5</t>
  </si>
  <si>
    <t>Inżynieria bezpieczeństwa w transporcie drogowym</t>
  </si>
  <si>
    <t>SP6</t>
  </si>
  <si>
    <t>Modelowanie systemów transportowych</t>
  </si>
  <si>
    <t>SP7</t>
  </si>
  <si>
    <t>Analiza danych w transporcie</t>
  </si>
  <si>
    <t>SP8</t>
  </si>
  <si>
    <t>GIS w transporcie</t>
  </si>
  <si>
    <t>SP9</t>
  </si>
  <si>
    <t>Podstawy prawne w transporcie</t>
  </si>
  <si>
    <t>SP11</t>
  </si>
  <si>
    <t>Seminarium dyplomowe II</t>
  </si>
  <si>
    <t>PZ</t>
  </si>
  <si>
    <t>Praktyka zawodowa</t>
  </si>
  <si>
    <t>Praktykom zawodowym przypisuje się punkty ECTS i uwzględnia              
w semestrze, po którym praktyki się kończą.</t>
  </si>
  <si>
    <t>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</si>
  <si>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</si>
  <si>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 (wariant A)</t>
  </si>
  <si>
    <t>X</t>
  </si>
  <si>
    <t>RAZEM (wariant B)</t>
  </si>
  <si>
    <t xml:space="preserve">Łączna liczba godzin w jednym tygodniu zajęć </t>
  </si>
  <si>
    <r>
      <t>Specjalność:</t>
    </r>
    <r>
      <rPr>
        <sz val="14"/>
        <color indexed="8"/>
        <rFont val="Book Antiqua"/>
        <family val="1"/>
        <charset val="238"/>
      </rPr>
      <t xml:space="preserve"> Inteligentne systemy transportowe</t>
    </r>
  </si>
  <si>
    <t>SI1</t>
  </si>
  <si>
    <t>Inteligentne systemy logistyczne</t>
  </si>
  <si>
    <t>SI5</t>
  </si>
  <si>
    <t>Metody i techniki pomiarów ruchu</t>
  </si>
  <si>
    <t>SI6</t>
  </si>
  <si>
    <t>SIP w transporcie</t>
  </si>
  <si>
    <t>SI8</t>
  </si>
  <si>
    <t>SI2</t>
  </si>
  <si>
    <t>Systemy sterowania ruchem drogowym</t>
  </si>
  <si>
    <t>SI3</t>
  </si>
  <si>
    <t>Zagadnienia środowiskowe w ITS</t>
  </si>
  <si>
    <t>SI4</t>
  </si>
  <si>
    <t>Symulacje potoków ruchu</t>
  </si>
  <si>
    <t>SI7</t>
  </si>
  <si>
    <t>SI9</t>
  </si>
  <si>
    <r>
      <t>Specjalność:</t>
    </r>
    <r>
      <rPr>
        <sz val="14"/>
        <color indexed="8"/>
        <rFont val="Book Antiqua"/>
        <family val="1"/>
        <charset val="238"/>
      </rPr>
      <t xml:space="preserve"> Logistyka</t>
    </r>
  </si>
  <si>
    <t>SL1</t>
  </si>
  <si>
    <t>Metody komputerowe w logistyce</t>
  </si>
  <si>
    <t>SL2</t>
  </si>
  <si>
    <t>Rozwiązania proekologiczne w logistyce</t>
  </si>
  <si>
    <t>SL8</t>
  </si>
  <si>
    <t>Spedycja</t>
  </si>
  <si>
    <t>SL9</t>
  </si>
  <si>
    <t>Inteligentne systemy transportowe</t>
  </si>
  <si>
    <t>SL10</t>
  </si>
  <si>
    <t>SL3</t>
  </si>
  <si>
    <t>Zarządzanie łańcuchem dostaw</t>
  </si>
  <si>
    <t>SL4</t>
  </si>
  <si>
    <t>Logistyka dystrybucji</t>
  </si>
  <si>
    <t>SL5</t>
  </si>
  <si>
    <t>Analiza danych w logistyce</t>
  </si>
  <si>
    <t>SL6</t>
  </si>
  <si>
    <t xml:space="preserve">Rozliczanie czasu pracy kierowców </t>
  </si>
  <si>
    <t>SL7</t>
  </si>
  <si>
    <t>SL11</t>
  </si>
  <si>
    <t>Numer uchwały Senatu UBB 1819/05/VII/2024 z dnia 28.05.2024 r. obowiązuje od roku akad.: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</si>
</sst>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E"/>
      <charset val="238"/>
    </font>
    <font>
      <sz val="14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10"/>
      <color indexed="8"/>
      <name val="Symbol"/>
      <family val="1"/>
      <charset val="2"/>
    </font>
    <font>
      <sz val="7.5"/>
      <color indexed="8"/>
      <name val="Book Antiqua"/>
      <family val="1"/>
      <charset val="238"/>
    </font>
    <font>
      <sz val="9"/>
      <color theme="1"/>
      <name val="Book Antiqua"/>
      <family val="1"/>
      <charset val="238"/>
    </font>
    <font>
      <b/>
      <sz val="9"/>
      <color theme="1"/>
      <name val="Book Antiqua"/>
      <family val="1"/>
      <charset val="238"/>
    </font>
    <font>
      <sz val="10"/>
      <color theme="1"/>
      <name val="Arial CE"/>
      <charset val="238"/>
    </font>
    <font>
      <b/>
      <sz val="8"/>
      <color theme="1"/>
      <name val="Book Antiqua"/>
      <family val="1"/>
      <charset val="238"/>
    </font>
    <font>
      <sz val="8"/>
      <color theme="1"/>
      <name val="Arial CE"/>
      <family val="2"/>
      <charset val="238"/>
    </font>
    <font>
      <sz val="8"/>
      <color theme="1"/>
      <name val="Book Antiqua"/>
      <family val="1"/>
      <charset val="238"/>
    </font>
    <font>
      <b/>
      <sz val="10"/>
      <color theme="1"/>
      <name val="Arial CE"/>
      <family val="2"/>
      <charset val="238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i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Book Antiqua"/>
      <family val="1"/>
      <charset val="238"/>
    </font>
    <font>
      <sz val="12"/>
      <color theme="1"/>
      <name val="Book Antiqua"/>
      <family val="1"/>
      <charset val="238"/>
    </font>
    <font>
      <sz val="12"/>
      <color theme="1"/>
      <name val="Arial CE"/>
      <charset val="238"/>
    </font>
    <font>
      <b/>
      <sz val="8"/>
      <color theme="1"/>
      <name val="Arial CE"/>
      <family val="2"/>
      <charset val="238"/>
    </font>
    <font>
      <b/>
      <sz val="14"/>
      <color theme="1"/>
      <name val="Book Antiqua"/>
      <family val="1"/>
      <charset val="238"/>
    </font>
    <font>
      <sz val="14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b/>
      <sz val="14"/>
      <color rgb="FF000000"/>
      <name val="Book Antiqua"/>
    </font>
    <font>
      <sz val="14"/>
      <color rgb="FF000000"/>
      <name val="Book Antiqu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31" xfId="0" applyFont="1" applyBorder="1"/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3" xfId="0" applyFont="1" applyBorder="1"/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6" xfId="0" applyFont="1" applyBorder="1" applyAlignment="1">
      <alignment horizontal="center"/>
    </xf>
    <xf numFmtId="0" fontId="5" fillId="0" borderId="35" xfId="0" applyFont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5" fillId="0" borderId="2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8" xfId="0" applyFont="1" applyBorder="1" applyAlignment="1">
      <alignment horizontal="left" vertical="center" wrapText="1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28" xfId="0" applyFont="1" applyBorder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textRotation="90"/>
    </xf>
    <xf numFmtId="0" fontId="8" fillId="0" borderId="27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8" fillId="0" borderId="19" xfId="0" applyFont="1" applyBorder="1" applyAlignment="1">
      <alignment horizontal="center" textRotation="90"/>
    </xf>
    <xf numFmtId="0" fontId="8" fillId="0" borderId="1" xfId="0" applyFont="1" applyBorder="1" applyAlignment="1">
      <alignment horizontal="center" textRotation="90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7" fillId="0" borderId="50" xfId="0" applyFont="1" applyBorder="1" applyAlignment="1">
      <alignment horizontal="right" vertical="center" wrapText="1"/>
    </xf>
    <xf numFmtId="0" fontId="17" fillId="0" borderId="39" xfId="0" applyFont="1" applyBorder="1" applyAlignment="1">
      <alignment horizontal="right" vertical="center" wrapText="1"/>
    </xf>
    <xf numFmtId="0" fontId="17" fillId="0" borderId="42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12"/>
  <sheetViews>
    <sheetView zoomScaleNormal="100" workbookViewId="0">
      <selection activeCell="A8" sqref="A8:BJ8"/>
    </sheetView>
  </sheetViews>
  <sheetFormatPr defaultColWidth="9.140625" defaultRowHeight="12.75" x14ac:dyDescent="0.2"/>
  <cols>
    <col min="1" max="1" width="4.28515625" style="39" customWidth="1"/>
    <col min="2" max="2" width="9.42578125" style="39" customWidth="1"/>
    <col min="3" max="3" width="43.28515625" style="39" customWidth="1"/>
    <col min="4" max="4" width="6" style="239" customWidth="1"/>
    <col min="5" max="5" width="6" style="39" customWidth="1"/>
    <col min="6" max="6" width="3" style="39" bestFit="1" customWidth="1"/>
    <col min="7" max="7" width="2.7109375" style="39" customWidth="1"/>
    <col min="8" max="8" width="3" style="39" bestFit="1" customWidth="1"/>
    <col min="9" max="10" width="2.42578125" style="39" customWidth="1"/>
    <col min="11" max="11" width="3.42578125" style="39" bestFit="1" customWidth="1"/>
    <col min="12" max="12" width="3.140625" style="39" bestFit="1" customWidth="1"/>
    <col min="13" max="13" width="3" style="39" bestFit="1" customWidth="1"/>
    <col min="14" max="14" width="2.42578125" style="39" bestFit="1" customWidth="1"/>
    <col min="15" max="15" width="2.42578125" style="39" customWidth="1"/>
    <col min="16" max="17" width="3" style="39" bestFit="1" customWidth="1"/>
    <col min="18" max="18" width="2.140625" style="39" bestFit="1" customWidth="1"/>
    <col min="19" max="21" width="2.42578125" style="39" customWidth="1"/>
    <col min="22" max="22" width="3.42578125" style="39" customWidth="1"/>
    <col min="23" max="23" width="3.140625" style="39" bestFit="1" customWidth="1"/>
    <col min="24" max="24" width="2.42578125" style="39" customWidth="1"/>
    <col min="25" max="25" width="2.42578125" style="39" hidden="1" customWidth="1"/>
    <col min="26" max="26" width="2.85546875" style="39" bestFit="1" customWidth="1"/>
    <col min="27" max="28" width="2.42578125" style="39" customWidth="1"/>
    <col min="29" max="29" width="3.42578125" style="39" customWidth="1"/>
    <col min="30" max="30" width="2.140625" style="39" bestFit="1" customWidth="1"/>
    <col min="31" max="31" width="2.140625" style="39" customWidth="1"/>
    <col min="32" max="32" width="2" style="39" bestFit="1" customWidth="1"/>
    <col min="33" max="33" width="3" style="39" bestFit="1" customWidth="1"/>
    <col min="34" max="35" width="2.42578125" style="39" customWidth="1"/>
    <col min="36" max="36" width="3.42578125" style="39" bestFit="1" customWidth="1"/>
    <col min="37" max="38" width="2.42578125" style="39" customWidth="1"/>
    <col min="39" max="39" width="3" style="39" bestFit="1" customWidth="1"/>
    <col min="40" max="41" width="2.42578125" style="39" customWidth="1"/>
    <col min="42" max="42" width="3.42578125" style="39" bestFit="1" customWidth="1"/>
    <col min="43" max="43" width="3.140625" style="39" bestFit="1" customWidth="1"/>
    <col min="44" max="48" width="2.42578125" style="39" customWidth="1"/>
    <col min="49" max="49" width="3.42578125" style="39" bestFit="1" customWidth="1"/>
    <col min="50" max="56" width="2.42578125" style="39" hidden="1" customWidth="1"/>
    <col min="57" max="57" width="2.140625" style="39" bestFit="1" customWidth="1"/>
    <col min="58" max="61" width="2.42578125" style="39" customWidth="1"/>
    <col min="62" max="62" width="3.42578125" style="39" customWidth="1"/>
    <col min="63" max="63" width="11" style="39" bestFit="1" customWidth="1"/>
    <col min="64" max="256" width="11.42578125" style="39" customWidth="1"/>
    <col min="257" max="16384" width="9.140625" style="39"/>
  </cols>
  <sheetData>
    <row r="1" spans="1:107" ht="30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3" t="s">
        <v>1</v>
      </c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</row>
    <row r="2" spans="1:107" ht="30" customHeight="1" x14ac:dyDescent="0.2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</row>
    <row r="3" spans="1:107" ht="30" customHeight="1" x14ac:dyDescent="0.2">
      <c r="A3" s="266" t="s">
        <v>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</row>
    <row r="4" spans="1:107" ht="30" customHeight="1" x14ac:dyDescent="0.2">
      <c r="A4" s="266" t="s">
        <v>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</row>
    <row r="5" spans="1:107" ht="30" customHeight="1" x14ac:dyDescent="0.2">
      <c r="A5" s="266" t="s">
        <v>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</row>
    <row r="6" spans="1:107" ht="30" customHeight="1" x14ac:dyDescent="0.2">
      <c r="A6" s="265" t="s">
        <v>6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</row>
    <row r="7" spans="1:107" ht="30" customHeight="1" x14ac:dyDescent="0.2">
      <c r="A7" s="267" t="s">
        <v>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</row>
    <row r="8" spans="1:107" ht="30" customHeight="1" x14ac:dyDescent="0.2">
      <c r="A8" s="269" t="s">
        <v>200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1"/>
    </row>
    <row r="9" spans="1:107" ht="30" customHeight="1" x14ac:dyDescent="0.2">
      <c r="A9" s="267" t="s">
        <v>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</row>
    <row r="10" spans="1:107" ht="16.5" customHeight="1" x14ac:dyDescent="0.3">
      <c r="A10" s="306" t="s">
        <v>9</v>
      </c>
      <c r="B10" s="308" t="s">
        <v>10</v>
      </c>
      <c r="C10" s="310" t="s">
        <v>11</v>
      </c>
      <c r="D10" s="312" t="s">
        <v>12</v>
      </c>
      <c r="E10" s="316" t="s">
        <v>13</v>
      </c>
      <c r="F10" s="295" t="s">
        <v>14</v>
      </c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7"/>
    </row>
    <row r="11" spans="1:107" ht="16.5" customHeight="1" x14ac:dyDescent="0.3">
      <c r="A11" s="306"/>
      <c r="B11" s="308"/>
      <c r="C11" s="311"/>
      <c r="D11" s="312"/>
      <c r="E11" s="317"/>
      <c r="F11" s="276" t="s">
        <v>15</v>
      </c>
      <c r="G11" s="296"/>
      <c r="H11" s="279"/>
      <c r="I11" s="279"/>
      <c r="J11" s="279"/>
      <c r="K11" s="280"/>
      <c r="L11" s="276" t="s">
        <v>16</v>
      </c>
      <c r="M11" s="278"/>
      <c r="N11" s="278"/>
      <c r="O11" s="278"/>
      <c r="P11" s="280"/>
      <c r="Q11" s="276" t="s">
        <v>17</v>
      </c>
      <c r="R11" s="278"/>
      <c r="S11" s="278"/>
      <c r="T11" s="278"/>
      <c r="U11" s="278"/>
      <c r="V11" s="278"/>
      <c r="W11" s="276" t="s">
        <v>18</v>
      </c>
      <c r="X11" s="278"/>
      <c r="Y11" s="278"/>
      <c r="Z11" s="278"/>
      <c r="AA11" s="278"/>
      <c r="AB11" s="279"/>
      <c r="AC11" s="280"/>
      <c r="AD11" s="276" t="s">
        <v>19</v>
      </c>
      <c r="AE11" s="277"/>
      <c r="AF11" s="278"/>
      <c r="AG11" s="278"/>
      <c r="AH11" s="278"/>
      <c r="AI11" s="279"/>
      <c r="AJ11" s="280"/>
      <c r="AK11" s="276" t="s">
        <v>20</v>
      </c>
      <c r="AL11" s="278"/>
      <c r="AM11" s="278"/>
      <c r="AN11" s="278"/>
      <c r="AO11" s="278"/>
      <c r="AP11" s="278"/>
      <c r="AQ11" s="276" t="s">
        <v>21</v>
      </c>
      <c r="AR11" s="277"/>
      <c r="AS11" s="277"/>
      <c r="AT11" s="277"/>
      <c r="AU11" s="278"/>
      <c r="AV11" s="279"/>
      <c r="AW11" s="280"/>
      <c r="AX11" s="281"/>
      <c r="AY11" s="282"/>
      <c r="AZ11" s="283"/>
      <c r="BA11" s="293" t="s">
        <v>22</v>
      </c>
      <c r="BB11" s="282"/>
      <c r="BC11" s="282"/>
      <c r="BD11" s="294"/>
      <c r="BE11" s="314" t="s">
        <v>23</v>
      </c>
      <c r="BF11" s="314"/>
      <c r="BG11" s="314"/>
      <c r="BH11" s="314"/>
      <c r="BI11" s="314"/>
      <c r="BJ11" s="315"/>
    </row>
    <row r="12" spans="1:107" ht="15" thickBot="1" x14ac:dyDescent="0.35">
      <c r="A12" s="306"/>
      <c r="B12" s="308"/>
      <c r="C12" s="311"/>
      <c r="D12" s="312"/>
      <c r="E12" s="317"/>
      <c r="F12" s="40" t="s">
        <v>24</v>
      </c>
      <c r="G12" s="41" t="s">
        <v>25</v>
      </c>
      <c r="H12" s="42" t="s">
        <v>26</v>
      </c>
      <c r="I12" s="42" t="s">
        <v>27</v>
      </c>
      <c r="J12" s="42" t="s">
        <v>28</v>
      </c>
      <c r="K12" s="298" t="s">
        <v>29</v>
      </c>
      <c r="L12" s="40" t="s">
        <v>24</v>
      </c>
      <c r="M12" s="42" t="s">
        <v>26</v>
      </c>
      <c r="N12" s="42" t="s">
        <v>27</v>
      </c>
      <c r="O12" s="42" t="s">
        <v>28</v>
      </c>
      <c r="P12" s="298" t="s">
        <v>29</v>
      </c>
      <c r="Q12" s="40" t="s">
        <v>24</v>
      </c>
      <c r="R12" s="42" t="s">
        <v>26</v>
      </c>
      <c r="S12" s="42" t="s">
        <v>27</v>
      </c>
      <c r="T12" s="42" t="s">
        <v>28</v>
      </c>
      <c r="U12" s="43" t="s">
        <v>30</v>
      </c>
      <c r="V12" s="298" t="s">
        <v>29</v>
      </c>
      <c r="W12" s="40" t="s">
        <v>24</v>
      </c>
      <c r="X12" s="42" t="s">
        <v>26</v>
      </c>
      <c r="Y12" s="42" t="s">
        <v>26</v>
      </c>
      <c r="Z12" s="42" t="s">
        <v>27</v>
      </c>
      <c r="AA12" s="42" t="s">
        <v>28</v>
      </c>
      <c r="AB12" s="43" t="s">
        <v>30</v>
      </c>
      <c r="AC12" s="298" t="s">
        <v>29</v>
      </c>
      <c r="AD12" s="40" t="s">
        <v>24</v>
      </c>
      <c r="AE12" s="41" t="s">
        <v>25</v>
      </c>
      <c r="AF12" s="42" t="s">
        <v>26</v>
      </c>
      <c r="AG12" s="42" t="s">
        <v>27</v>
      </c>
      <c r="AH12" s="42" t="s">
        <v>28</v>
      </c>
      <c r="AI12" s="43" t="s">
        <v>30</v>
      </c>
      <c r="AJ12" s="298" t="s">
        <v>29</v>
      </c>
      <c r="AK12" s="40" t="s">
        <v>24</v>
      </c>
      <c r="AL12" s="42" t="s">
        <v>26</v>
      </c>
      <c r="AM12" s="42" t="s">
        <v>27</v>
      </c>
      <c r="AN12" s="42" t="s">
        <v>28</v>
      </c>
      <c r="AO12" s="43" t="s">
        <v>30</v>
      </c>
      <c r="AP12" s="298" t="s">
        <v>29</v>
      </c>
      <c r="AQ12" s="40" t="s">
        <v>24</v>
      </c>
      <c r="AR12" s="42" t="s">
        <v>31</v>
      </c>
      <c r="AS12" s="42" t="s">
        <v>26</v>
      </c>
      <c r="AT12" s="42" t="s">
        <v>27</v>
      </c>
      <c r="AU12" s="42" t="s">
        <v>28</v>
      </c>
      <c r="AV12" s="43" t="s">
        <v>30</v>
      </c>
      <c r="AW12" s="291" t="s">
        <v>29</v>
      </c>
      <c r="AX12" s="44"/>
      <c r="AY12" s="45"/>
      <c r="AZ12" s="46"/>
      <c r="BA12" s="47"/>
      <c r="BB12" s="45"/>
      <c r="BC12" s="45"/>
      <c r="BD12" s="46"/>
      <c r="BE12" s="48" t="s">
        <v>24</v>
      </c>
      <c r="BF12" s="42" t="s">
        <v>31</v>
      </c>
      <c r="BG12" s="42" t="s">
        <v>26</v>
      </c>
      <c r="BH12" s="42" t="s">
        <v>27</v>
      </c>
      <c r="BI12" s="42" t="s">
        <v>28</v>
      </c>
      <c r="BJ12" s="291" t="s">
        <v>29</v>
      </c>
    </row>
    <row r="13" spans="1:107" ht="13.5" customHeight="1" x14ac:dyDescent="0.25">
      <c r="A13" s="307"/>
      <c r="B13" s="309"/>
      <c r="C13" s="311"/>
      <c r="D13" s="313"/>
      <c r="E13" s="317"/>
      <c r="F13" s="49">
        <v>1</v>
      </c>
      <c r="G13" s="50">
        <v>2</v>
      </c>
      <c r="H13" s="51">
        <v>6</v>
      </c>
      <c r="I13" s="51">
        <v>7</v>
      </c>
      <c r="J13" s="51">
        <v>8</v>
      </c>
      <c r="K13" s="299"/>
      <c r="L13" s="49">
        <v>1</v>
      </c>
      <c r="M13" s="51">
        <v>6</v>
      </c>
      <c r="N13" s="51">
        <v>7</v>
      </c>
      <c r="O13" s="51">
        <v>8</v>
      </c>
      <c r="P13" s="299"/>
      <c r="Q13" s="49">
        <v>1</v>
      </c>
      <c r="R13" s="51">
        <v>6</v>
      </c>
      <c r="S13" s="51">
        <v>7</v>
      </c>
      <c r="T13" s="51">
        <v>8</v>
      </c>
      <c r="U13" s="51">
        <v>11</v>
      </c>
      <c r="V13" s="299"/>
      <c r="W13" s="49">
        <v>1</v>
      </c>
      <c r="X13" s="51">
        <v>6</v>
      </c>
      <c r="Y13" s="51">
        <v>6</v>
      </c>
      <c r="Z13" s="51">
        <v>7</v>
      </c>
      <c r="AA13" s="51">
        <v>8</v>
      </c>
      <c r="AB13" s="51">
        <v>11</v>
      </c>
      <c r="AC13" s="299"/>
      <c r="AD13" s="49">
        <v>1</v>
      </c>
      <c r="AE13" s="50">
        <v>2</v>
      </c>
      <c r="AF13" s="51">
        <v>6</v>
      </c>
      <c r="AG13" s="51">
        <v>7</v>
      </c>
      <c r="AH13" s="51">
        <v>8</v>
      </c>
      <c r="AI13" s="51">
        <v>11</v>
      </c>
      <c r="AJ13" s="299"/>
      <c r="AK13" s="49">
        <v>1</v>
      </c>
      <c r="AL13" s="51">
        <v>6</v>
      </c>
      <c r="AM13" s="51">
        <v>7</v>
      </c>
      <c r="AN13" s="51">
        <v>8</v>
      </c>
      <c r="AO13" s="51">
        <v>11</v>
      </c>
      <c r="AP13" s="299"/>
      <c r="AQ13" s="49">
        <v>1</v>
      </c>
      <c r="AR13" s="51">
        <v>4</v>
      </c>
      <c r="AS13" s="51">
        <v>6</v>
      </c>
      <c r="AT13" s="51">
        <v>7</v>
      </c>
      <c r="AU13" s="51">
        <v>8</v>
      </c>
      <c r="AV13" s="51">
        <v>11</v>
      </c>
      <c r="AW13" s="292"/>
      <c r="AX13" s="52"/>
      <c r="AY13" s="52"/>
      <c r="AZ13" s="52"/>
      <c r="BA13" s="52"/>
      <c r="BB13" s="52"/>
      <c r="BC13" s="52"/>
      <c r="BD13" s="52"/>
      <c r="BE13" s="50">
        <v>1</v>
      </c>
      <c r="BF13" s="51">
        <v>4</v>
      </c>
      <c r="BG13" s="51">
        <v>6</v>
      </c>
      <c r="BH13" s="51">
        <v>7</v>
      </c>
      <c r="BI13" s="51">
        <v>8</v>
      </c>
      <c r="BJ13" s="292"/>
    </row>
    <row r="14" spans="1:107" ht="12.75" customHeight="1" x14ac:dyDescent="0.2">
      <c r="A14" s="284" t="s">
        <v>32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6"/>
      <c r="BL14" s="53"/>
    </row>
    <row r="15" spans="1:107" s="54" customFormat="1" ht="12.75" customHeight="1" x14ac:dyDescent="0.2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6"/>
      <c r="BK15" s="39"/>
      <c r="BL15" s="53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</row>
    <row r="16" spans="1:107" ht="14.25" x14ac:dyDescent="0.3">
      <c r="A16" s="55">
        <f>ROW()-15</f>
        <v>1</v>
      </c>
      <c r="B16" s="56" t="s">
        <v>33</v>
      </c>
      <c r="C16" s="56" t="s">
        <v>34</v>
      </c>
      <c r="D16" s="13" t="s">
        <v>35</v>
      </c>
      <c r="E16" s="57">
        <f t="shared" ref="E16:E23" si="0">SUM(F16:J16)*9</f>
        <v>27</v>
      </c>
      <c r="F16" s="33"/>
      <c r="G16" s="58"/>
      <c r="H16" s="59"/>
      <c r="I16" s="59">
        <v>3</v>
      </c>
      <c r="J16" s="59"/>
      <c r="K16" s="60">
        <v>3</v>
      </c>
      <c r="L16" s="33"/>
      <c r="M16" s="59"/>
      <c r="N16" s="59"/>
      <c r="O16" s="59"/>
      <c r="P16" s="60"/>
      <c r="Q16" s="33"/>
      <c r="R16" s="59"/>
      <c r="S16" s="59"/>
      <c r="T16" s="59"/>
      <c r="U16" s="60"/>
      <c r="V16" s="60"/>
      <c r="W16" s="33"/>
      <c r="X16" s="59"/>
      <c r="Y16" s="59"/>
      <c r="Z16" s="59"/>
      <c r="AA16" s="59"/>
      <c r="AB16" s="60"/>
      <c r="AC16" s="60"/>
      <c r="AD16" s="33"/>
      <c r="AE16" s="58"/>
      <c r="AF16" s="59"/>
      <c r="AG16" s="59"/>
      <c r="AH16" s="59"/>
      <c r="AI16" s="60"/>
      <c r="AJ16" s="60"/>
      <c r="AK16" s="33"/>
      <c r="AL16" s="59"/>
      <c r="AM16" s="59"/>
      <c r="AN16" s="59"/>
      <c r="AO16" s="60"/>
      <c r="AP16" s="60"/>
      <c r="AQ16" s="33"/>
      <c r="AR16" s="59"/>
      <c r="AS16" s="59"/>
      <c r="AT16" s="59"/>
      <c r="AU16" s="59"/>
      <c r="AV16" s="59"/>
      <c r="AW16" s="59"/>
      <c r="AX16" s="61"/>
      <c r="AY16" s="61"/>
      <c r="AZ16" s="61"/>
      <c r="BA16" s="62"/>
      <c r="BB16" s="61"/>
      <c r="BC16" s="61"/>
      <c r="BD16" s="61"/>
      <c r="BE16" s="33"/>
      <c r="BF16" s="59"/>
      <c r="BG16" s="59"/>
      <c r="BH16" s="59"/>
      <c r="BI16" s="59"/>
      <c r="BJ16" s="63"/>
    </row>
    <row r="17" spans="1:63" ht="14.25" x14ac:dyDescent="0.2">
      <c r="A17" s="64">
        <f t="shared" ref="A17:A76" si="1">ROW()-15</f>
        <v>2</v>
      </c>
      <c r="B17" s="65" t="s">
        <v>36</v>
      </c>
      <c r="C17" s="66" t="s">
        <v>37</v>
      </c>
      <c r="D17" s="1" t="s">
        <v>35</v>
      </c>
      <c r="E17" s="67">
        <f t="shared" si="0"/>
        <v>9</v>
      </c>
      <c r="F17" s="17">
        <v>1</v>
      </c>
      <c r="G17" s="68"/>
      <c r="H17" s="38"/>
      <c r="I17" s="38"/>
      <c r="J17" s="38"/>
      <c r="K17" s="36">
        <v>1</v>
      </c>
      <c r="L17" s="17"/>
      <c r="M17" s="14"/>
      <c r="N17" s="14"/>
      <c r="O17" s="14"/>
      <c r="P17" s="36"/>
      <c r="Q17" s="17"/>
      <c r="R17" s="14"/>
      <c r="S17" s="14"/>
      <c r="T17" s="14"/>
      <c r="U17" s="14"/>
      <c r="V17" s="36"/>
      <c r="W17" s="17"/>
      <c r="X17" s="14"/>
      <c r="Y17" s="14"/>
      <c r="Z17" s="14"/>
      <c r="AA17" s="14"/>
      <c r="AB17" s="38"/>
      <c r="AC17" s="36"/>
      <c r="AD17" s="17"/>
      <c r="AE17" s="18"/>
      <c r="AF17" s="14"/>
      <c r="AG17" s="14"/>
      <c r="AH17" s="14"/>
      <c r="AI17" s="38"/>
      <c r="AJ17" s="36"/>
      <c r="AK17" s="17"/>
      <c r="AL17" s="14"/>
      <c r="AM17" s="14"/>
      <c r="AN17" s="14"/>
      <c r="AO17" s="38"/>
      <c r="AP17" s="36"/>
      <c r="AQ17" s="17"/>
      <c r="AR17" s="18"/>
      <c r="AS17" s="18"/>
      <c r="AT17" s="18"/>
      <c r="AU17" s="14"/>
      <c r="AV17" s="38"/>
      <c r="AW17" s="36"/>
      <c r="AX17" s="69"/>
      <c r="AY17" s="70"/>
      <c r="AZ17" s="71"/>
      <c r="BA17" s="72"/>
      <c r="BB17" s="70"/>
      <c r="BC17" s="70"/>
      <c r="BD17" s="73"/>
      <c r="BE17" s="17"/>
      <c r="BF17" s="18"/>
      <c r="BG17" s="18"/>
      <c r="BH17" s="18"/>
      <c r="BI17" s="14"/>
      <c r="BJ17" s="36"/>
    </row>
    <row r="18" spans="1:63" ht="14.25" x14ac:dyDescent="0.2">
      <c r="A18" s="55">
        <f t="shared" si="1"/>
        <v>3</v>
      </c>
      <c r="B18" s="65" t="s">
        <v>38</v>
      </c>
      <c r="C18" s="12" t="s">
        <v>39</v>
      </c>
      <c r="D18" s="1" t="s">
        <v>35</v>
      </c>
      <c r="E18" s="67">
        <f t="shared" si="0"/>
        <v>18</v>
      </c>
      <c r="F18" s="17">
        <v>2</v>
      </c>
      <c r="G18" s="68"/>
      <c r="H18" s="38"/>
      <c r="I18" s="38"/>
      <c r="J18" s="38"/>
      <c r="K18" s="36">
        <v>1</v>
      </c>
      <c r="L18" s="17"/>
      <c r="M18" s="14"/>
      <c r="N18" s="14"/>
      <c r="O18" s="14"/>
      <c r="P18" s="36"/>
      <c r="Q18" s="17"/>
      <c r="R18" s="14"/>
      <c r="S18" s="14"/>
      <c r="T18" s="14"/>
      <c r="U18" s="14"/>
      <c r="V18" s="36"/>
      <c r="W18" s="17"/>
      <c r="X18" s="14"/>
      <c r="Y18" s="14"/>
      <c r="Z18" s="14"/>
      <c r="AA18" s="14"/>
      <c r="AB18" s="38"/>
      <c r="AC18" s="36"/>
      <c r="AD18" s="3"/>
      <c r="AE18" s="4"/>
      <c r="AF18" s="5"/>
      <c r="AG18" s="5"/>
      <c r="AH18" s="5"/>
      <c r="AI18" s="6"/>
      <c r="AJ18" s="19"/>
      <c r="AK18" s="3"/>
      <c r="AL18" s="5"/>
      <c r="AM18" s="5"/>
      <c r="AN18" s="5"/>
      <c r="AO18" s="6"/>
      <c r="AP18" s="19"/>
      <c r="AQ18" s="17"/>
      <c r="AR18" s="18"/>
      <c r="AS18" s="18"/>
      <c r="AT18" s="18"/>
      <c r="AU18" s="14"/>
      <c r="AV18" s="38"/>
      <c r="AW18" s="36"/>
      <c r="AX18" s="69"/>
      <c r="AY18" s="70"/>
      <c r="AZ18" s="71"/>
      <c r="BA18" s="72"/>
      <c r="BB18" s="70"/>
      <c r="BC18" s="70"/>
      <c r="BD18" s="73"/>
      <c r="BE18" s="17"/>
      <c r="BF18" s="18"/>
      <c r="BG18" s="18"/>
      <c r="BH18" s="18"/>
      <c r="BI18" s="14"/>
      <c r="BJ18" s="36"/>
    </row>
    <row r="19" spans="1:63" ht="14.25" x14ac:dyDescent="0.2">
      <c r="A19" s="55">
        <f t="shared" si="1"/>
        <v>4</v>
      </c>
      <c r="B19" s="65" t="s">
        <v>40</v>
      </c>
      <c r="C19" s="56" t="s">
        <v>41</v>
      </c>
      <c r="D19" s="1" t="s">
        <v>35</v>
      </c>
      <c r="E19" s="67">
        <f t="shared" si="0"/>
        <v>9</v>
      </c>
      <c r="F19" s="17">
        <v>1</v>
      </c>
      <c r="G19" s="68"/>
      <c r="H19" s="38"/>
      <c r="I19" s="38"/>
      <c r="J19" s="38"/>
      <c r="K19" s="36">
        <v>1</v>
      </c>
      <c r="L19" s="17"/>
      <c r="M19" s="14"/>
      <c r="N19" s="14"/>
      <c r="O19" s="14"/>
      <c r="P19" s="36"/>
      <c r="Q19" s="17"/>
      <c r="R19" s="14"/>
      <c r="S19" s="14"/>
      <c r="T19" s="14"/>
      <c r="U19" s="14"/>
      <c r="V19" s="36"/>
      <c r="W19" s="17"/>
      <c r="X19" s="14"/>
      <c r="Y19" s="14"/>
      <c r="Z19" s="14"/>
      <c r="AA19" s="14"/>
      <c r="AB19" s="38"/>
      <c r="AC19" s="36"/>
      <c r="AD19" s="3"/>
      <c r="AE19" s="4"/>
      <c r="AF19" s="5"/>
      <c r="AG19" s="5"/>
      <c r="AH19" s="5"/>
      <c r="AI19" s="6"/>
      <c r="AJ19" s="19"/>
      <c r="AK19" s="3"/>
      <c r="AL19" s="5"/>
      <c r="AM19" s="5"/>
      <c r="AN19" s="5"/>
      <c r="AO19" s="6"/>
      <c r="AP19" s="19"/>
      <c r="AQ19" s="17"/>
      <c r="AR19" s="18"/>
      <c r="AS19" s="18"/>
      <c r="AT19" s="18"/>
      <c r="AU19" s="14"/>
      <c r="AV19" s="38"/>
      <c r="AW19" s="36"/>
      <c r="AX19" s="69"/>
      <c r="AY19" s="70"/>
      <c r="AZ19" s="71"/>
      <c r="BA19" s="72"/>
      <c r="BB19" s="70"/>
      <c r="BC19" s="70"/>
      <c r="BD19" s="73"/>
      <c r="BE19" s="17"/>
      <c r="BF19" s="18"/>
      <c r="BG19" s="18"/>
      <c r="BH19" s="18"/>
      <c r="BI19" s="14"/>
      <c r="BJ19" s="36"/>
    </row>
    <row r="20" spans="1:63" ht="14.25" x14ac:dyDescent="0.3">
      <c r="A20" s="55">
        <f t="shared" si="1"/>
        <v>5</v>
      </c>
      <c r="B20" s="56" t="s">
        <v>42</v>
      </c>
      <c r="C20" s="11" t="s">
        <v>43</v>
      </c>
      <c r="D20" s="13" t="s">
        <v>44</v>
      </c>
      <c r="E20" s="57">
        <f t="shared" si="0"/>
        <v>36</v>
      </c>
      <c r="F20" s="33">
        <v>1</v>
      </c>
      <c r="G20" s="58"/>
      <c r="H20" s="59">
        <v>3</v>
      </c>
      <c r="I20" s="59"/>
      <c r="J20" s="59"/>
      <c r="K20" s="253">
        <v>6</v>
      </c>
      <c r="L20" s="33"/>
      <c r="M20" s="59"/>
      <c r="N20" s="59"/>
      <c r="O20" s="59"/>
      <c r="P20" s="60"/>
      <c r="Q20" s="33"/>
      <c r="R20" s="59"/>
      <c r="S20" s="59"/>
      <c r="T20" s="59"/>
      <c r="U20" s="60"/>
      <c r="V20" s="60"/>
      <c r="W20" s="33"/>
      <c r="X20" s="59"/>
      <c r="Y20" s="59"/>
      <c r="Z20" s="59"/>
      <c r="AA20" s="59"/>
      <c r="AB20" s="60"/>
      <c r="AC20" s="60"/>
      <c r="AD20" s="33"/>
      <c r="AE20" s="58"/>
      <c r="AF20" s="59"/>
      <c r="AG20" s="59"/>
      <c r="AH20" s="59"/>
      <c r="AI20" s="60"/>
      <c r="AJ20" s="60"/>
      <c r="AK20" s="33"/>
      <c r="AL20" s="59"/>
      <c r="AM20" s="59"/>
      <c r="AN20" s="59"/>
      <c r="AO20" s="60"/>
      <c r="AP20" s="60"/>
      <c r="AQ20" s="33"/>
      <c r="AR20" s="59"/>
      <c r="AS20" s="59"/>
      <c r="AT20" s="59"/>
      <c r="AU20" s="59"/>
      <c r="AV20" s="59"/>
      <c r="AW20" s="59"/>
      <c r="AX20" s="61"/>
      <c r="AY20" s="61"/>
      <c r="AZ20" s="61"/>
      <c r="BA20" s="62"/>
      <c r="BB20" s="61"/>
      <c r="BC20" s="61"/>
      <c r="BD20" s="61"/>
      <c r="BE20" s="33"/>
      <c r="BF20" s="59"/>
      <c r="BG20" s="59"/>
      <c r="BH20" s="59"/>
      <c r="BI20" s="59"/>
      <c r="BJ20" s="63"/>
      <c r="BK20" s="74"/>
    </row>
    <row r="21" spans="1:63" ht="14.25" x14ac:dyDescent="0.3">
      <c r="A21" s="55">
        <f t="shared" si="1"/>
        <v>6</v>
      </c>
      <c r="B21" s="56" t="s">
        <v>45</v>
      </c>
      <c r="C21" s="56" t="s">
        <v>46</v>
      </c>
      <c r="D21" s="13" t="s">
        <v>44</v>
      </c>
      <c r="E21" s="57">
        <f t="shared" si="0"/>
        <v>9</v>
      </c>
      <c r="F21" s="33"/>
      <c r="G21" s="58">
        <v>1</v>
      </c>
      <c r="H21" s="59"/>
      <c r="I21" s="59"/>
      <c r="J21" s="59"/>
      <c r="K21" s="35">
        <v>2</v>
      </c>
      <c r="L21" s="33"/>
      <c r="M21" s="59"/>
      <c r="N21" s="59"/>
      <c r="O21" s="59"/>
      <c r="P21" s="60"/>
      <c r="Q21" s="33"/>
      <c r="R21" s="59"/>
      <c r="S21" s="59"/>
      <c r="T21" s="59"/>
      <c r="U21" s="60"/>
      <c r="V21" s="60"/>
      <c r="W21" s="33"/>
      <c r="X21" s="59"/>
      <c r="Y21" s="59"/>
      <c r="Z21" s="59"/>
      <c r="AA21" s="59"/>
      <c r="AB21" s="60"/>
      <c r="AC21" s="60"/>
      <c r="AD21" s="33"/>
      <c r="AE21" s="58"/>
      <c r="AF21" s="59"/>
      <c r="AG21" s="59"/>
      <c r="AH21" s="59"/>
      <c r="AI21" s="60"/>
      <c r="AJ21" s="60"/>
      <c r="AK21" s="33"/>
      <c r="AL21" s="59"/>
      <c r="AM21" s="59"/>
      <c r="AN21" s="59"/>
      <c r="AO21" s="60"/>
      <c r="AP21" s="60"/>
      <c r="AQ21" s="33"/>
      <c r="AR21" s="59"/>
      <c r="AS21" s="59"/>
      <c r="AT21" s="59"/>
      <c r="AU21" s="59"/>
      <c r="AV21" s="59"/>
      <c r="AW21" s="59"/>
      <c r="AX21" s="61"/>
      <c r="AY21" s="61"/>
      <c r="AZ21" s="61"/>
      <c r="BA21" s="62"/>
      <c r="BB21" s="61"/>
      <c r="BC21" s="61"/>
      <c r="BD21" s="61"/>
      <c r="BE21" s="33"/>
      <c r="BF21" s="59"/>
      <c r="BG21" s="59"/>
      <c r="BH21" s="59"/>
      <c r="BI21" s="59"/>
      <c r="BJ21" s="63"/>
      <c r="BK21" s="74"/>
    </row>
    <row r="22" spans="1:63" ht="14.25" x14ac:dyDescent="0.3">
      <c r="A22" s="11">
        <f t="shared" si="1"/>
        <v>7</v>
      </c>
      <c r="B22" s="75" t="s">
        <v>47</v>
      </c>
      <c r="C22" s="75" t="s">
        <v>48</v>
      </c>
      <c r="D22" s="76" t="s">
        <v>25</v>
      </c>
      <c r="E22" s="57">
        <f t="shared" si="0"/>
        <v>36</v>
      </c>
      <c r="F22" s="77">
        <v>2</v>
      </c>
      <c r="G22" s="78">
        <v>2</v>
      </c>
      <c r="H22" s="79"/>
      <c r="I22" s="79"/>
      <c r="J22" s="79"/>
      <c r="K22" s="80">
        <v>4</v>
      </c>
      <c r="L22" s="77"/>
      <c r="M22" s="79"/>
      <c r="N22" s="79"/>
      <c r="O22" s="79"/>
      <c r="P22" s="81"/>
      <c r="Q22" s="77"/>
      <c r="R22" s="79"/>
      <c r="S22" s="79"/>
      <c r="T22" s="79"/>
      <c r="U22" s="81"/>
      <c r="V22" s="81"/>
      <c r="W22" s="77"/>
      <c r="X22" s="79"/>
      <c r="Y22" s="79"/>
      <c r="Z22" s="79"/>
      <c r="AA22" s="79"/>
      <c r="AB22" s="81"/>
      <c r="AC22" s="81"/>
      <c r="AD22" s="77"/>
      <c r="AE22" s="78"/>
      <c r="AF22" s="79"/>
      <c r="AG22" s="79"/>
      <c r="AH22" s="79"/>
      <c r="AI22" s="81"/>
      <c r="AJ22" s="81"/>
      <c r="AK22" s="77"/>
      <c r="AL22" s="79"/>
      <c r="AM22" s="79"/>
      <c r="AN22" s="79"/>
      <c r="AO22" s="81"/>
      <c r="AP22" s="81"/>
      <c r="AQ22" s="77"/>
      <c r="AR22" s="79"/>
      <c r="AS22" s="79"/>
      <c r="AT22" s="79"/>
      <c r="AU22" s="79"/>
      <c r="AV22" s="79"/>
      <c r="AW22" s="79"/>
      <c r="AX22" s="82"/>
      <c r="AY22" s="82"/>
      <c r="AZ22" s="82"/>
      <c r="BA22" s="52"/>
      <c r="BB22" s="82"/>
      <c r="BC22" s="82"/>
      <c r="BD22" s="82"/>
      <c r="BE22" s="77"/>
      <c r="BF22" s="79"/>
      <c r="BG22" s="79"/>
      <c r="BH22" s="79"/>
      <c r="BI22" s="79"/>
      <c r="BJ22" s="83"/>
      <c r="BK22" s="74"/>
    </row>
    <row r="23" spans="1:63" ht="15" thickBot="1" x14ac:dyDescent="0.35">
      <c r="A23" s="84">
        <f t="shared" si="1"/>
        <v>8</v>
      </c>
      <c r="B23" s="85" t="s">
        <v>49</v>
      </c>
      <c r="C23" s="86" t="s">
        <v>50</v>
      </c>
      <c r="D23" s="87" t="s">
        <v>25</v>
      </c>
      <c r="E23" s="88">
        <f t="shared" si="0"/>
        <v>45</v>
      </c>
      <c r="F23" s="89">
        <v>3</v>
      </c>
      <c r="G23" s="90"/>
      <c r="H23" s="91">
        <v>2</v>
      </c>
      <c r="I23" s="91"/>
      <c r="J23" s="91"/>
      <c r="K23" s="262">
        <v>6</v>
      </c>
      <c r="L23" s="89"/>
      <c r="M23" s="91"/>
      <c r="N23" s="91"/>
      <c r="O23" s="91"/>
      <c r="P23" s="93"/>
      <c r="Q23" s="89"/>
      <c r="R23" s="91"/>
      <c r="S23" s="91"/>
      <c r="T23" s="91"/>
      <c r="U23" s="93"/>
      <c r="V23" s="93"/>
      <c r="W23" s="89"/>
      <c r="X23" s="91"/>
      <c r="Y23" s="91"/>
      <c r="Z23" s="91"/>
      <c r="AA23" s="91"/>
      <c r="AB23" s="93"/>
      <c r="AC23" s="93"/>
      <c r="AD23" s="89"/>
      <c r="AE23" s="90"/>
      <c r="AF23" s="91"/>
      <c r="AG23" s="91"/>
      <c r="AH23" s="91"/>
      <c r="AI23" s="93"/>
      <c r="AJ23" s="93"/>
      <c r="AK23" s="89"/>
      <c r="AL23" s="91"/>
      <c r="AM23" s="91"/>
      <c r="AN23" s="91"/>
      <c r="AO23" s="93"/>
      <c r="AP23" s="93"/>
      <c r="AQ23" s="89"/>
      <c r="AR23" s="91"/>
      <c r="AS23" s="91"/>
      <c r="AT23" s="91"/>
      <c r="AU23" s="91"/>
      <c r="AV23" s="91"/>
      <c r="AW23" s="91"/>
      <c r="AX23" s="94"/>
      <c r="AY23" s="94"/>
      <c r="AZ23" s="94"/>
      <c r="BA23" s="95"/>
      <c r="BB23" s="94"/>
      <c r="BC23" s="94"/>
      <c r="BD23" s="94"/>
      <c r="BE23" s="89"/>
      <c r="BF23" s="91"/>
      <c r="BG23" s="91"/>
      <c r="BH23" s="91"/>
      <c r="BI23" s="91"/>
      <c r="BJ23" s="92"/>
      <c r="BK23" s="74"/>
    </row>
    <row r="24" spans="1:63" ht="14.25" x14ac:dyDescent="0.3">
      <c r="A24" s="96">
        <f t="shared" si="1"/>
        <v>9</v>
      </c>
      <c r="B24" s="97" t="s">
        <v>51</v>
      </c>
      <c r="C24" s="98" t="s">
        <v>52</v>
      </c>
      <c r="D24" s="99" t="s">
        <v>44</v>
      </c>
      <c r="E24" s="100">
        <f t="shared" ref="E24:E29" si="2">SUM(L24:O24)*9</f>
        <v>36</v>
      </c>
      <c r="F24" s="101"/>
      <c r="G24" s="102"/>
      <c r="H24" s="103"/>
      <c r="I24" s="103"/>
      <c r="J24" s="103"/>
      <c r="K24" s="104"/>
      <c r="L24" s="105">
        <v>1</v>
      </c>
      <c r="M24" s="106">
        <v>3</v>
      </c>
      <c r="N24" s="106"/>
      <c r="O24" s="106"/>
      <c r="P24" s="254">
        <v>6</v>
      </c>
      <c r="Q24" s="105"/>
      <c r="R24" s="106"/>
      <c r="S24" s="106"/>
      <c r="T24" s="106"/>
      <c r="U24" s="108"/>
      <c r="V24" s="107"/>
      <c r="W24" s="105"/>
      <c r="X24" s="106"/>
      <c r="Y24" s="106"/>
      <c r="Z24" s="106"/>
      <c r="AA24" s="106"/>
      <c r="AB24" s="108"/>
      <c r="AC24" s="107"/>
      <c r="AD24" s="105"/>
      <c r="AE24" s="109"/>
      <c r="AF24" s="106"/>
      <c r="AG24" s="106"/>
      <c r="AH24" s="106"/>
      <c r="AI24" s="108"/>
      <c r="AJ24" s="107"/>
      <c r="AK24" s="105"/>
      <c r="AL24" s="106"/>
      <c r="AM24" s="106"/>
      <c r="AN24" s="106"/>
      <c r="AO24" s="108"/>
      <c r="AP24" s="107"/>
      <c r="AQ24" s="105"/>
      <c r="AR24" s="106"/>
      <c r="AS24" s="106"/>
      <c r="AT24" s="106"/>
      <c r="AU24" s="106"/>
      <c r="AV24" s="106"/>
      <c r="AW24" s="107"/>
      <c r="AX24" s="61"/>
      <c r="AY24" s="61"/>
      <c r="AZ24" s="61"/>
      <c r="BA24" s="62"/>
      <c r="BB24" s="61"/>
      <c r="BC24" s="61"/>
      <c r="BD24" s="61"/>
      <c r="BE24" s="105"/>
      <c r="BF24" s="106"/>
      <c r="BG24" s="106"/>
      <c r="BH24" s="106"/>
      <c r="BI24" s="106"/>
      <c r="BJ24" s="107"/>
      <c r="BK24" s="74"/>
    </row>
    <row r="25" spans="1:63" ht="14.25" x14ac:dyDescent="0.3">
      <c r="A25" s="55">
        <f t="shared" si="1"/>
        <v>10</v>
      </c>
      <c r="B25" s="110" t="s">
        <v>53</v>
      </c>
      <c r="C25" s="12" t="s">
        <v>54</v>
      </c>
      <c r="D25" s="13" t="s">
        <v>44</v>
      </c>
      <c r="E25" s="111">
        <f t="shared" si="2"/>
        <v>18</v>
      </c>
      <c r="F25" s="33"/>
      <c r="G25" s="58"/>
      <c r="H25" s="59"/>
      <c r="I25" s="59"/>
      <c r="J25" s="59"/>
      <c r="K25" s="63"/>
      <c r="L25" s="33">
        <v>2</v>
      </c>
      <c r="M25" s="59"/>
      <c r="N25" s="59"/>
      <c r="O25" s="59"/>
      <c r="P25" s="63">
        <v>3</v>
      </c>
      <c r="Q25" s="33"/>
      <c r="R25" s="59"/>
      <c r="S25" s="59"/>
      <c r="T25" s="59"/>
      <c r="U25" s="60"/>
      <c r="V25" s="63"/>
      <c r="W25" s="33"/>
      <c r="X25" s="59"/>
      <c r="Y25" s="59"/>
      <c r="Z25" s="59"/>
      <c r="AA25" s="59"/>
      <c r="AB25" s="60"/>
      <c r="AC25" s="63"/>
      <c r="AD25" s="33"/>
      <c r="AE25" s="58"/>
      <c r="AF25" s="59"/>
      <c r="AG25" s="59"/>
      <c r="AH25" s="59"/>
      <c r="AI25" s="60"/>
      <c r="AJ25" s="63"/>
      <c r="AK25" s="33"/>
      <c r="AL25" s="59"/>
      <c r="AM25" s="59"/>
      <c r="AN25" s="59"/>
      <c r="AO25" s="60"/>
      <c r="AP25" s="63"/>
      <c r="AQ25" s="33"/>
      <c r="AR25" s="59"/>
      <c r="AS25" s="59"/>
      <c r="AT25" s="59"/>
      <c r="AU25" s="59"/>
      <c r="AV25" s="59"/>
      <c r="AW25" s="63"/>
      <c r="AX25" s="61"/>
      <c r="AY25" s="61"/>
      <c r="AZ25" s="61"/>
      <c r="BA25" s="62"/>
      <c r="BB25" s="61"/>
      <c r="BC25" s="61"/>
      <c r="BD25" s="61"/>
      <c r="BE25" s="33"/>
      <c r="BF25" s="59"/>
      <c r="BG25" s="59"/>
      <c r="BH25" s="59"/>
      <c r="BI25" s="59"/>
      <c r="BJ25" s="63"/>
    </row>
    <row r="26" spans="1:63" ht="14.25" x14ac:dyDescent="0.3">
      <c r="A26" s="55">
        <f t="shared" si="1"/>
        <v>11</v>
      </c>
      <c r="B26" s="110" t="s">
        <v>55</v>
      </c>
      <c r="C26" s="15" t="s">
        <v>56</v>
      </c>
      <c r="D26" s="13" t="s">
        <v>25</v>
      </c>
      <c r="E26" s="111">
        <f t="shared" si="2"/>
        <v>36</v>
      </c>
      <c r="F26" s="112"/>
      <c r="G26" s="113"/>
      <c r="H26" s="114"/>
      <c r="I26" s="114"/>
      <c r="J26" s="114"/>
      <c r="K26" s="115"/>
      <c r="L26" s="33">
        <v>2</v>
      </c>
      <c r="M26" s="59">
        <v>2</v>
      </c>
      <c r="N26" s="59"/>
      <c r="O26" s="59" t="s">
        <v>57</v>
      </c>
      <c r="P26" s="63">
        <v>6</v>
      </c>
      <c r="Q26" s="33"/>
      <c r="R26" s="59"/>
      <c r="S26" s="59"/>
      <c r="T26" s="59"/>
      <c r="U26" s="60"/>
      <c r="V26" s="63"/>
      <c r="W26" s="33"/>
      <c r="X26" s="59"/>
      <c r="Y26" s="59"/>
      <c r="Z26" s="59"/>
      <c r="AA26" s="59"/>
      <c r="AB26" s="60"/>
      <c r="AC26" s="63"/>
      <c r="AD26" s="33"/>
      <c r="AE26" s="58"/>
      <c r="AF26" s="59"/>
      <c r="AG26" s="59"/>
      <c r="AH26" s="59"/>
      <c r="AI26" s="60"/>
      <c r="AJ26" s="63"/>
      <c r="AK26" s="33"/>
      <c r="AL26" s="59"/>
      <c r="AM26" s="59"/>
      <c r="AN26" s="59"/>
      <c r="AO26" s="60"/>
      <c r="AP26" s="63"/>
      <c r="AQ26" s="33"/>
      <c r="AR26" s="59"/>
      <c r="AS26" s="59"/>
      <c r="AT26" s="59"/>
      <c r="AU26" s="59"/>
      <c r="AV26" s="59"/>
      <c r="AW26" s="63"/>
      <c r="AX26" s="61"/>
      <c r="AY26" s="61"/>
      <c r="AZ26" s="61"/>
      <c r="BA26" s="62"/>
      <c r="BB26" s="61"/>
      <c r="BC26" s="61"/>
      <c r="BD26" s="61"/>
      <c r="BE26" s="33"/>
      <c r="BF26" s="59"/>
      <c r="BG26" s="59"/>
      <c r="BH26" s="59"/>
      <c r="BI26" s="59"/>
      <c r="BJ26" s="63"/>
    </row>
    <row r="27" spans="1:63" ht="14.25" x14ac:dyDescent="0.3">
      <c r="A27" s="55">
        <f t="shared" si="1"/>
        <v>12</v>
      </c>
      <c r="B27" s="116" t="s">
        <v>58</v>
      </c>
      <c r="C27" s="117" t="s">
        <v>59</v>
      </c>
      <c r="D27" s="76" t="s">
        <v>25</v>
      </c>
      <c r="E27" s="111">
        <f t="shared" si="2"/>
        <v>18</v>
      </c>
      <c r="F27" s="118"/>
      <c r="G27" s="119"/>
      <c r="H27" s="120"/>
      <c r="I27" s="120"/>
      <c r="J27" s="120"/>
      <c r="K27" s="121"/>
      <c r="L27" s="77">
        <v>2</v>
      </c>
      <c r="M27" s="79"/>
      <c r="N27" s="79"/>
      <c r="O27" s="79"/>
      <c r="P27" s="259">
        <v>4</v>
      </c>
      <c r="Q27" s="77"/>
      <c r="R27" s="79"/>
      <c r="S27" s="79"/>
      <c r="T27" s="79"/>
      <c r="U27" s="81"/>
      <c r="V27" s="83"/>
      <c r="W27" s="77"/>
      <c r="X27" s="79"/>
      <c r="Y27" s="79"/>
      <c r="Z27" s="79"/>
      <c r="AA27" s="79"/>
      <c r="AB27" s="81"/>
      <c r="AC27" s="83"/>
      <c r="AD27" s="77"/>
      <c r="AE27" s="78"/>
      <c r="AF27" s="79"/>
      <c r="AG27" s="79"/>
      <c r="AH27" s="79"/>
      <c r="AI27" s="81"/>
      <c r="AJ27" s="83"/>
      <c r="AK27" s="77"/>
      <c r="AL27" s="79"/>
      <c r="AM27" s="79"/>
      <c r="AN27" s="79"/>
      <c r="AO27" s="81"/>
      <c r="AP27" s="83"/>
      <c r="AQ27" s="77"/>
      <c r="AR27" s="79"/>
      <c r="AS27" s="79"/>
      <c r="AT27" s="79"/>
      <c r="AU27" s="79"/>
      <c r="AV27" s="79"/>
      <c r="AW27" s="83"/>
      <c r="AX27" s="82"/>
      <c r="AY27" s="82"/>
      <c r="AZ27" s="82"/>
      <c r="BA27" s="52"/>
      <c r="BB27" s="82"/>
      <c r="BC27" s="82"/>
      <c r="BD27" s="82"/>
      <c r="BE27" s="77"/>
      <c r="BF27" s="79"/>
      <c r="BG27" s="79"/>
      <c r="BH27" s="79"/>
      <c r="BI27" s="79"/>
      <c r="BJ27" s="83"/>
    </row>
    <row r="28" spans="1:63" ht="14.25" x14ac:dyDescent="0.3">
      <c r="A28" s="122">
        <f t="shared" si="1"/>
        <v>13</v>
      </c>
      <c r="B28" s="116" t="s">
        <v>60</v>
      </c>
      <c r="C28" s="24" t="s">
        <v>61</v>
      </c>
      <c r="D28" s="76" t="s">
        <v>25</v>
      </c>
      <c r="E28" s="123">
        <f t="shared" si="2"/>
        <v>36</v>
      </c>
      <c r="F28" s="118"/>
      <c r="G28" s="119"/>
      <c r="H28" s="120"/>
      <c r="I28" s="120"/>
      <c r="J28" s="120"/>
      <c r="K28" s="121"/>
      <c r="L28" s="77">
        <v>2</v>
      </c>
      <c r="M28" s="79"/>
      <c r="N28" s="79">
        <v>2</v>
      </c>
      <c r="O28" s="79"/>
      <c r="P28" s="83">
        <v>4</v>
      </c>
      <c r="Q28" s="77"/>
      <c r="R28" s="79"/>
      <c r="S28" s="79"/>
      <c r="T28" s="79"/>
      <c r="U28" s="81"/>
      <c r="V28" s="83"/>
      <c r="W28" s="77"/>
      <c r="X28" s="79"/>
      <c r="Y28" s="79"/>
      <c r="Z28" s="79"/>
      <c r="AA28" s="79"/>
      <c r="AB28" s="81"/>
      <c r="AC28" s="83"/>
      <c r="AD28" s="77"/>
      <c r="AE28" s="78"/>
      <c r="AF28" s="79"/>
      <c r="AG28" s="79"/>
      <c r="AH28" s="79"/>
      <c r="AI28" s="81"/>
      <c r="AJ28" s="83"/>
      <c r="AK28" s="77"/>
      <c r="AL28" s="79"/>
      <c r="AM28" s="79"/>
      <c r="AN28" s="79"/>
      <c r="AO28" s="81"/>
      <c r="AP28" s="83"/>
      <c r="AQ28" s="77"/>
      <c r="AR28" s="79"/>
      <c r="AS28" s="79"/>
      <c r="AT28" s="79"/>
      <c r="AU28" s="79"/>
      <c r="AV28" s="79"/>
      <c r="AW28" s="83"/>
      <c r="AX28" s="124"/>
      <c r="AY28" s="124"/>
      <c r="AZ28" s="124"/>
      <c r="BA28" s="125"/>
      <c r="BB28" s="124"/>
      <c r="BC28" s="124"/>
      <c r="BD28" s="124"/>
      <c r="BE28" s="77"/>
      <c r="BF28" s="79"/>
      <c r="BG28" s="79"/>
      <c r="BH28" s="79"/>
      <c r="BI28" s="79"/>
      <c r="BJ28" s="83"/>
    </row>
    <row r="29" spans="1:63" ht="15" thickBot="1" x14ac:dyDescent="0.35">
      <c r="A29" s="126">
        <f t="shared" si="1"/>
        <v>14</v>
      </c>
      <c r="B29" s="127" t="s">
        <v>62</v>
      </c>
      <c r="C29" s="86" t="s">
        <v>63</v>
      </c>
      <c r="D29" s="87" t="s">
        <v>25</v>
      </c>
      <c r="E29" s="128">
        <f t="shared" si="2"/>
        <v>36</v>
      </c>
      <c r="F29" s="129"/>
      <c r="G29" s="130"/>
      <c r="H29" s="130"/>
      <c r="I29" s="130"/>
      <c r="J29" s="130"/>
      <c r="K29" s="131"/>
      <c r="L29" s="89">
        <v>1</v>
      </c>
      <c r="M29" s="91"/>
      <c r="N29" s="91">
        <v>3</v>
      </c>
      <c r="O29" s="91"/>
      <c r="P29" s="92">
        <v>5</v>
      </c>
      <c r="Q29" s="89"/>
      <c r="R29" s="91"/>
      <c r="S29" s="91"/>
      <c r="T29" s="91"/>
      <c r="U29" s="91"/>
      <c r="V29" s="92"/>
      <c r="W29" s="89"/>
      <c r="X29" s="91"/>
      <c r="Y29" s="91"/>
      <c r="Z29" s="91"/>
      <c r="AA29" s="91"/>
      <c r="AB29" s="91"/>
      <c r="AC29" s="92"/>
      <c r="AD29" s="89"/>
      <c r="AE29" s="90"/>
      <c r="AF29" s="91"/>
      <c r="AG29" s="91"/>
      <c r="AH29" s="91"/>
      <c r="AI29" s="91"/>
      <c r="AJ29" s="92"/>
      <c r="AK29" s="89"/>
      <c r="AL29" s="91"/>
      <c r="AM29" s="91"/>
      <c r="AN29" s="91"/>
      <c r="AO29" s="91"/>
      <c r="AP29" s="92"/>
      <c r="AQ29" s="89"/>
      <c r="AR29" s="91"/>
      <c r="AS29" s="91"/>
      <c r="AT29" s="91"/>
      <c r="AU29" s="91"/>
      <c r="AV29" s="91"/>
      <c r="AW29" s="92"/>
      <c r="AX29" s="132"/>
      <c r="AY29" s="130"/>
      <c r="AZ29" s="130"/>
      <c r="BA29" s="45"/>
      <c r="BB29" s="130"/>
      <c r="BC29" s="130"/>
      <c r="BD29" s="133"/>
      <c r="BE29" s="89"/>
      <c r="BF29" s="91"/>
      <c r="BG29" s="91"/>
      <c r="BH29" s="91"/>
      <c r="BI29" s="91"/>
      <c r="BJ29" s="92"/>
    </row>
    <row r="30" spans="1:63" ht="14.25" x14ac:dyDescent="0.3">
      <c r="A30" s="64">
        <f t="shared" si="1"/>
        <v>15</v>
      </c>
      <c r="B30" s="134" t="s">
        <v>64</v>
      </c>
      <c r="C30" s="134" t="s">
        <v>65</v>
      </c>
      <c r="D30" s="135" t="s">
        <v>35</v>
      </c>
      <c r="E30" s="136">
        <f t="shared" ref="E30:E36" si="3">SUM(Q30:U30)*9</f>
        <v>27</v>
      </c>
      <c r="F30" s="137"/>
      <c r="G30" s="138"/>
      <c r="H30" s="139"/>
      <c r="I30" s="139"/>
      <c r="J30" s="139"/>
      <c r="K30" s="140"/>
      <c r="L30" s="137"/>
      <c r="M30" s="139"/>
      <c r="N30" s="139"/>
      <c r="O30" s="139"/>
      <c r="P30" s="140"/>
      <c r="Q30" s="137"/>
      <c r="R30" s="140"/>
      <c r="S30" s="139"/>
      <c r="T30" s="139"/>
      <c r="U30" s="140">
        <v>3</v>
      </c>
      <c r="V30" s="140">
        <v>1</v>
      </c>
      <c r="W30" s="137"/>
      <c r="X30" s="139"/>
      <c r="Y30" s="139"/>
      <c r="Z30" s="139"/>
      <c r="AA30" s="139"/>
      <c r="AB30" s="140"/>
      <c r="AC30" s="140"/>
      <c r="AD30" s="137"/>
      <c r="AE30" s="138"/>
      <c r="AF30" s="139"/>
      <c r="AG30" s="139"/>
      <c r="AH30" s="139"/>
      <c r="AI30" s="140"/>
      <c r="AJ30" s="140"/>
      <c r="AK30" s="137"/>
      <c r="AL30" s="139"/>
      <c r="AM30" s="139"/>
      <c r="AN30" s="139"/>
      <c r="AO30" s="140"/>
      <c r="AP30" s="140"/>
      <c r="AQ30" s="137"/>
      <c r="AR30" s="139"/>
      <c r="AS30" s="139"/>
      <c r="AT30" s="139"/>
      <c r="AU30" s="139"/>
      <c r="AV30" s="139"/>
      <c r="AW30" s="139"/>
      <c r="AX30" s="61"/>
      <c r="AY30" s="61"/>
      <c r="AZ30" s="61"/>
      <c r="BA30" s="62"/>
      <c r="BB30" s="61"/>
      <c r="BC30" s="61"/>
      <c r="BD30" s="61"/>
      <c r="BE30" s="137"/>
      <c r="BF30" s="139"/>
      <c r="BG30" s="139"/>
      <c r="BH30" s="139"/>
      <c r="BI30" s="139"/>
      <c r="BJ30" s="141"/>
    </row>
    <row r="31" spans="1:63" ht="14.25" x14ac:dyDescent="0.3">
      <c r="A31" s="64">
        <f t="shared" si="1"/>
        <v>16</v>
      </c>
      <c r="B31" s="134" t="s">
        <v>66</v>
      </c>
      <c r="C31" s="134" t="s">
        <v>67</v>
      </c>
      <c r="D31" s="135" t="s">
        <v>44</v>
      </c>
      <c r="E31" s="136">
        <f t="shared" si="3"/>
        <v>18</v>
      </c>
      <c r="F31" s="137"/>
      <c r="G31" s="138"/>
      <c r="H31" s="139"/>
      <c r="I31" s="139"/>
      <c r="J31" s="139"/>
      <c r="K31" s="140"/>
      <c r="L31" s="137"/>
      <c r="M31" s="139"/>
      <c r="N31" s="139"/>
      <c r="O31" s="139"/>
      <c r="P31" s="140"/>
      <c r="Q31" s="137">
        <v>1</v>
      </c>
      <c r="R31" s="140">
        <v>1</v>
      </c>
      <c r="S31" s="139"/>
      <c r="T31" s="139"/>
      <c r="U31" s="140"/>
      <c r="V31" s="255">
        <v>4</v>
      </c>
      <c r="W31" s="137"/>
      <c r="X31" s="139"/>
      <c r="Y31" s="139"/>
      <c r="Z31" s="139"/>
      <c r="AA31" s="139"/>
      <c r="AB31" s="140"/>
      <c r="AC31" s="140"/>
      <c r="AD31" s="137"/>
      <c r="AE31" s="138"/>
      <c r="AF31" s="139"/>
      <c r="AG31" s="139"/>
      <c r="AH31" s="139"/>
      <c r="AI31" s="140"/>
      <c r="AJ31" s="140"/>
      <c r="AK31" s="137"/>
      <c r="AL31" s="139"/>
      <c r="AM31" s="139"/>
      <c r="AN31" s="139"/>
      <c r="AO31" s="140"/>
      <c r="AP31" s="140"/>
      <c r="AQ31" s="137"/>
      <c r="AR31" s="139"/>
      <c r="AS31" s="139"/>
      <c r="AT31" s="139"/>
      <c r="AU31" s="139"/>
      <c r="AV31" s="139"/>
      <c r="AW31" s="139"/>
      <c r="AX31" s="61"/>
      <c r="AY31" s="61"/>
      <c r="AZ31" s="61"/>
      <c r="BA31" s="62"/>
      <c r="BB31" s="61"/>
      <c r="BC31" s="61"/>
      <c r="BD31" s="61"/>
      <c r="BE31" s="137"/>
      <c r="BF31" s="139"/>
      <c r="BG31" s="139"/>
      <c r="BH31" s="139"/>
      <c r="BI31" s="139"/>
      <c r="BJ31" s="141"/>
      <c r="BK31" s="74"/>
    </row>
    <row r="32" spans="1:63" ht="14.25" x14ac:dyDescent="0.3">
      <c r="A32" s="55">
        <f t="shared" si="1"/>
        <v>17</v>
      </c>
      <c r="B32" s="11" t="s">
        <v>68</v>
      </c>
      <c r="C32" s="56" t="s">
        <v>69</v>
      </c>
      <c r="D32" s="13" t="s">
        <v>44</v>
      </c>
      <c r="E32" s="136">
        <f t="shared" si="3"/>
        <v>36</v>
      </c>
      <c r="F32" s="33"/>
      <c r="G32" s="58"/>
      <c r="H32" s="59"/>
      <c r="I32" s="59"/>
      <c r="J32" s="59"/>
      <c r="K32" s="60"/>
      <c r="L32" s="33"/>
      <c r="M32" s="59"/>
      <c r="N32" s="59"/>
      <c r="O32" s="59"/>
      <c r="P32" s="60"/>
      <c r="Q32" s="33">
        <v>2</v>
      </c>
      <c r="R32" s="59"/>
      <c r="S32" s="59">
        <v>2</v>
      </c>
      <c r="T32" s="59"/>
      <c r="U32" s="60"/>
      <c r="V32" s="60">
        <v>6</v>
      </c>
      <c r="W32" s="33"/>
      <c r="X32" s="59"/>
      <c r="Y32" s="59"/>
      <c r="Z32" s="59"/>
      <c r="AA32" s="59"/>
      <c r="AB32" s="60"/>
      <c r="AC32" s="60"/>
      <c r="AD32" s="33"/>
      <c r="AE32" s="58"/>
      <c r="AF32" s="59"/>
      <c r="AG32" s="59"/>
      <c r="AH32" s="59"/>
      <c r="AI32" s="60"/>
      <c r="AJ32" s="60"/>
      <c r="AK32" s="33"/>
      <c r="AL32" s="59"/>
      <c r="AM32" s="59"/>
      <c r="AN32" s="59"/>
      <c r="AO32" s="60"/>
      <c r="AP32" s="60"/>
      <c r="AQ32" s="33"/>
      <c r="AR32" s="59"/>
      <c r="AS32" s="59"/>
      <c r="AT32" s="59"/>
      <c r="AU32" s="59"/>
      <c r="AV32" s="59"/>
      <c r="AW32" s="59"/>
      <c r="AX32" s="61"/>
      <c r="AY32" s="61"/>
      <c r="AZ32" s="61"/>
      <c r="BA32" s="62"/>
      <c r="BB32" s="61"/>
      <c r="BC32" s="61"/>
      <c r="BD32" s="61"/>
      <c r="BE32" s="33"/>
      <c r="BF32" s="59"/>
      <c r="BG32" s="59"/>
      <c r="BH32" s="59"/>
      <c r="BI32" s="59"/>
      <c r="BJ32" s="63"/>
      <c r="BK32" s="74"/>
    </row>
    <row r="33" spans="1:64" ht="14.25" x14ac:dyDescent="0.3">
      <c r="A33" s="55">
        <f t="shared" si="1"/>
        <v>18</v>
      </c>
      <c r="B33" s="110" t="s">
        <v>70</v>
      </c>
      <c r="C33" s="12" t="s">
        <v>71</v>
      </c>
      <c r="D33" s="13" t="s">
        <v>44</v>
      </c>
      <c r="E33" s="57">
        <f t="shared" si="3"/>
        <v>45</v>
      </c>
      <c r="F33" s="112"/>
      <c r="G33" s="113"/>
      <c r="H33" s="114"/>
      <c r="I33" s="114"/>
      <c r="J33" s="114"/>
      <c r="K33" s="142"/>
      <c r="L33" s="33"/>
      <c r="M33" s="59"/>
      <c r="N33" s="59"/>
      <c r="O33" s="59"/>
      <c r="P33" s="60"/>
      <c r="Q33" s="33">
        <v>2</v>
      </c>
      <c r="R33" s="59">
        <v>3</v>
      </c>
      <c r="S33" s="59"/>
      <c r="T33" s="59"/>
      <c r="U33" s="60"/>
      <c r="V33" s="63">
        <v>6</v>
      </c>
      <c r="W33" s="137"/>
      <c r="X33" s="139"/>
      <c r="Y33" s="139"/>
      <c r="Z33" s="139"/>
      <c r="AA33" s="139"/>
      <c r="AB33" s="140"/>
      <c r="AC33" s="140"/>
      <c r="AD33" s="33"/>
      <c r="AE33" s="58"/>
      <c r="AF33" s="59"/>
      <c r="AG33" s="59"/>
      <c r="AH33" s="59"/>
      <c r="AI33" s="60"/>
      <c r="AJ33" s="60"/>
      <c r="AK33" s="33"/>
      <c r="AL33" s="59"/>
      <c r="AM33" s="59"/>
      <c r="AN33" s="59"/>
      <c r="AO33" s="60"/>
      <c r="AP33" s="60"/>
      <c r="AQ33" s="33"/>
      <c r="AR33" s="138"/>
      <c r="AS33" s="138"/>
      <c r="AT33" s="138"/>
      <c r="AU33" s="139"/>
      <c r="AV33" s="140"/>
      <c r="AW33" s="140"/>
      <c r="AX33" s="61"/>
      <c r="AY33" s="61"/>
      <c r="AZ33" s="61"/>
      <c r="BA33" s="62"/>
      <c r="BB33" s="61"/>
      <c r="BC33" s="61"/>
      <c r="BD33" s="61"/>
      <c r="BE33" s="33"/>
      <c r="BF33" s="138"/>
      <c r="BG33" s="138"/>
      <c r="BH33" s="138"/>
      <c r="BI33" s="139"/>
      <c r="BJ33" s="141"/>
      <c r="BK33" s="74"/>
    </row>
    <row r="34" spans="1:64" ht="14.25" x14ac:dyDescent="0.3">
      <c r="A34" s="55">
        <f t="shared" si="1"/>
        <v>19</v>
      </c>
      <c r="B34" s="143" t="s">
        <v>72</v>
      </c>
      <c r="C34" s="12" t="s">
        <v>73</v>
      </c>
      <c r="D34" s="136" t="s">
        <v>44</v>
      </c>
      <c r="E34" s="136">
        <f t="shared" si="3"/>
        <v>27</v>
      </c>
      <c r="F34" s="137"/>
      <c r="G34" s="144"/>
      <c r="H34" s="140"/>
      <c r="I34" s="140"/>
      <c r="J34" s="140"/>
      <c r="K34" s="140"/>
      <c r="L34" s="137"/>
      <c r="M34" s="139"/>
      <c r="N34" s="139"/>
      <c r="O34" s="139"/>
      <c r="P34" s="140"/>
      <c r="Q34" s="137">
        <v>1</v>
      </c>
      <c r="R34" s="139"/>
      <c r="S34" s="139">
        <v>2</v>
      </c>
      <c r="T34" s="139"/>
      <c r="U34" s="140"/>
      <c r="V34" s="287">
        <v>3</v>
      </c>
      <c r="W34" s="137"/>
      <c r="X34" s="139"/>
      <c r="Y34" s="139"/>
      <c r="Z34" s="139"/>
      <c r="AA34" s="139"/>
      <c r="AB34" s="140"/>
      <c r="AC34" s="140"/>
      <c r="AD34" s="33"/>
      <c r="AE34" s="58"/>
      <c r="AF34" s="59"/>
      <c r="AG34" s="59"/>
      <c r="AH34" s="59"/>
      <c r="AI34" s="60"/>
      <c r="AJ34" s="60"/>
      <c r="AK34" s="33"/>
      <c r="AL34" s="59"/>
      <c r="AM34" s="59"/>
      <c r="AN34" s="59"/>
      <c r="AO34" s="60"/>
      <c r="AP34" s="60"/>
      <c r="AQ34" s="33"/>
      <c r="AR34" s="138"/>
      <c r="AS34" s="138"/>
      <c r="AT34" s="138"/>
      <c r="AU34" s="139"/>
      <c r="AV34" s="140"/>
      <c r="AW34" s="141"/>
      <c r="AX34" s="145"/>
      <c r="AY34" s="146"/>
      <c r="AZ34" s="147"/>
      <c r="BA34" s="148"/>
      <c r="BB34" s="146"/>
      <c r="BC34" s="146"/>
      <c r="BD34" s="147"/>
      <c r="BE34" s="33"/>
      <c r="BF34" s="138"/>
      <c r="BG34" s="138"/>
      <c r="BH34" s="138"/>
      <c r="BI34" s="139"/>
      <c r="BJ34" s="141"/>
    </row>
    <row r="35" spans="1:64" ht="14.25" x14ac:dyDescent="0.3">
      <c r="A35" s="55">
        <f t="shared" si="1"/>
        <v>20</v>
      </c>
      <c r="B35" s="149" t="s">
        <v>74</v>
      </c>
      <c r="C35" s="24" t="s">
        <v>75</v>
      </c>
      <c r="D35" s="150" t="s">
        <v>44</v>
      </c>
      <c r="E35" s="136">
        <f t="shared" si="3"/>
        <v>27</v>
      </c>
      <c r="F35" s="151"/>
      <c r="G35" s="152"/>
      <c r="H35" s="153"/>
      <c r="I35" s="153"/>
      <c r="J35" s="153"/>
      <c r="K35" s="153"/>
      <c r="L35" s="151"/>
      <c r="M35" s="154"/>
      <c r="N35" s="154"/>
      <c r="O35" s="154"/>
      <c r="P35" s="153"/>
      <c r="Q35" s="151">
        <v>1</v>
      </c>
      <c r="R35" s="154"/>
      <c r="S35" s="154"/>
      <c r="T35" s="154">
        <v>2</v>
      </c>
      <c r="U35" s="153"/>
      <c r="V35" s="288"/>
      <c r="W35" s="151"/>
      <c r="X35" s="154"/>
      <c r="Y35" s="154"/>
      <c r="Z35" s="154"/>
      <c r="AA35" s="154"/>
      <c r="AB35" s="153"/>
      <c r="AC35" s="153"/>
      <c r="AD35" s="77"/>
      <c r="AE35" s="78"/>
      <c r="AF35" s="79"/>
      <c r="AG35" s="79"/>
      <c r="AH35" s="79"/>
      <c r="AI35" s="81"/>
      <c r="AJ35" s="81"/>
      <c r="AK35" s="77"/>
      <c r="AL35" s="79"/>
      <c r="AM35" s="79"/>
      <c r="AN35" s="79"/>
      <c r="AO35" s="81"/>
      <c r="AP35" s="81"/>
      <c r="AQ35" s="77"/>
      <c r="AR35" s="155"/>
      <c r="AS35" s="155"/>
      <c r="AT35" s="155"/>
      <c r="AU35" s="154"/>
      <c r="AV35" s="153"/>
      <c r="AW35" s="156"/>
      <c r="AX35" s="145"/>
      <c r="AY35" s="146"/>
      <c r="AZ35" s="147"/>
      <c r="BA35" s="148"/>
      <c r="BB35" s="146"/>
      <c r="BC35" s="146"/>
      <c r="BD35" s="147"/>
      <c r="BE35" s="77"/>
      <c r="BF35" s="155"/>
      <c r="BG35" s="155"/>
      <c r="BH35" s="155"/>
      <c r="BI35" s="154"/>
      <c r="BJ35" s="156"/>
    </row>
    <row r="36" spans="1:64" ht="12.75" customHeight="1" thickBot="1" x14ac:dyDescent="0.35">
      <c r="A36" s="157">
        <f t="shared" si="1"/>
        <v>21</v>
      </c>
      <c r="B36" s="158" t="s">
        <v>76</v>
      </c>
      <c r="C36" s="159" t="s">
        <v>77</v>
      </c>
      <c r="D36" s="88" t="s">
        <v>25</v>
      </c>
      <c r="E36" s="128">
        <f t="shared" si="3"/>
        <v>36</v>
      </c>
      <c r="F36" s="89"/>
      <c r="G36" s="90"/>
      <c r="H36" s="91"/>
      <c r="I36" s="93"/>
      <c r="J36" s="93"/>
      <c r="K36" s="92"/>
      <c r="L36" s="89"/>
      <c r="M36" s="91"/>
      <c r="N36" s="91"/>
      <c r="O36" s="91"/>
      <c r="P36" s="92"/>
      <c r="Q36" s="89">
        <v>2</v>
      </c>
      <c r="R36" s="91"/>
      <c r="S36" s="91"/>
      <c r="T36" s="91">
        <v>2</v>
      </c>
      <c r="U36" s="91"/>
      <c r="V36" s="257">
        <v>7</v>
      </c>
      <c r="W36" s="89"/>
      <c r="X36" s="91"/>
      <c r="Y36" s="91"/>
      <c r="Z36" s="91"/>
      <c r="AA36" s="91"/>
      <c r="AB36" s="93"/>
      <c r="AC36" s="93"/>
      <c r="AD36" s="89"/>
      <c r="AE36" s="90"/>
      <c r="AF36" s="91"/>
      <c r="AG36" s="91"/>
      <c r="AH36" s="91"/>
      <c r="AI36" s="93"/>
      <c r="AJ36" s="93"/>
      <c r="AK36" s="89"/>
      <c r="AL36" s="91"/>
      <c r="AM36" s="91"/>
      <c r="AN36" s="91"/>
      <c r="AO36" s="93"/>
      <c r="AP36" s="93"/>
      <c r="AQ36" s="89"/>
      <c r="AR36" s="90"/>
      <c r="AS36" s="90"/>
      <c r="AT36" s="90"/>
      <c r="AU36" s="91"/>
      <c r="AV36" s="93"/>
      <c r="AW36" s="92"/>
      <c r="AX36" s="145"/>
      <c r="AY36" s="146"/>
      <c r="AZ36" s="147"/>
      <c r="BA36" s="148"/>
      <c r="BB36" s="146"/>
      <c r="BC36" s="146"/>
      <c r="BD36" s="147"/>
      <c r="BE36" s="89"/>
      <c r="BF36" s="90"/>
      <c r="BG36" s="90"/>
      <c r="BH36" s="90"/>
      <c r="BI36" s="91"/>
      <c r="BJ36" s="92"/>
    </row>
    <row r="37" spans="1:64" ht="12.75" customHeight="1" x14ac:dyDescent="0.3">
      <c r="A37" s="64">
        <f t="shared" si="1"/>
        <v>22</v>
      </c>
      <c r="B37" s="143" t="s">
        <v>78</v>
      </c>
      <c r="C37" s="160" t="s">
        <v>79</v>
      </c>
      <c r="D37" s="136" t="s">
        <v>35</v>
      </c>
      <c r="E37" s="136">
        <f>SUM(W37:AB37)*9</f>
        <v>18</v>
      </c>
      <c r="F37" s="137"/>
      <c r="G37" s="144"/>
      <c r="H37" s="140"/>
      <c r="I37" s="140"/>
      <c r="J37" s="140"/>
      <c r="K37" s="141"/>
      <c r="L37" s="137"/>
      <c r="M37" s="139"/>
      <c r="N37" s="139"/>
      <c r="O37" s="139"/>
      <c r="P37" s="141"/>
      <c r="Q37" s="137"/>
      <c r="R37" s="139"/>
      <c r="S37" s="139"/>
      <c r="T37" s="139"/>
      <c r="U37" s="139"/>
      <c r="V37" s="139"/>
      <c r="W37" s="137"/>
      <c r="X37" s="140"/>
      <c r="Y37" s="139"/>
      <c r="Z37" s="139"/>
      <c r="AA37" s="139"/>
      <c r="AB37" s="140">
        <v>2</v>
      </c>
      <c r="AC37" s="140">
        <v>1</v>
      </c>
      <c r="AD37" s="137"/>
      <c r="AE37" s="138"/>
      <c r="AF37" s="139"/>
      <c r="AG37" s="139"/>
      <c r="AH37" s="139"/>
      <c r="AI37" s="140"/>
      <c r="AJ37" s="140"/>
      <c r="AK37" s="137"/>
      <c r="AL37" s="139"/>
      <c r="AM37" s="139"/>
      <c r="AN37" s="139"/>
      <c r="AO37" s="140"/>
      <c r="AP37" s="140"/>
      <c r="AQ37" s="137"/>
      <c r="AR37" s="138"/>
      <c r="AS37" s="138"/>
      <c r="AT37" s="138"/>
      <c r="AU37" s="139"/>
      <c r="AV37" s="140"/>
      <c r="AW37" s="141"/>
      <c r="AX37" s="145"/>
      <c r="AY37" s="146"/>
      <c r="AZ37" s="147"/>
      <c r="BA37" s="148"/>
      <c r="BB37" s="146"/>
      <c r="BC37" s="146"/>
      <c r="BD37" s="147"/>
      <c r="BE37" s="137"/>
      <c r="BF37" s="138"/>
      <c r="BG37" s="138"/>
      <c r="BH37" s="138"/>
      <c r="BI37" s="139"/>
      <c r="BJ37" s="141"/>
    </row>
    <row r="38" spans="1:64" ht="12.75" customHeight="1" x14ac:dyDescent="0.3">
      <c r="A38" s="64">
        <f t="shared" si="1"/>
        <v>23</v>
      </c>
      <c r="B38" s="143" t="s">
        <v>80</v>
      </c>
      <c r="C38" s="134" t="s">
        <v>81</v>
      </c>
      <c r="D38" s="136" t="s">
        <v>44</v>
      </c>
      <c r="E38" s="57">
        <f t="shared" ref="E38:E43" si="4">SUM(W38:AB38)*9</f>
        <v>36</v>
      </c>
      <c r="F38" s="137"/>
      <c r="G38" s="144"/>
      <c r="H38" s="140"/>
      <c r="I38" s="140"/>
      <c r="J38" s="140"/>
      <c r="K38" s="140"/>
      <c r="L38" s="137"/>
      <c r="M38" s="139"/>
      <c r="N38" s="139"/>
      <c r="O38" s="139"/>
      <c r="P38" s="140"/>
      <c r="Q38" s="137"/>
      <c r="R38" s="139"/>
      <c r="S38" s="139"/>
      <c r="T38" s="139"/>
      <c r="U38" s="140"/>
      <c r="V38" s="140"/>
      <c r="W38" s="137">
        <v>2</v>
      </c>
      <c r="X38" s="140">
        <v>2</v>
      </c>
      <c r="Y38" s="139"/>
      <c r="Z38" s="139"/>
      <c r="AA38" s="139"/>
      <c r="AB38" s="140"/>
      <c r="AC38" s="140">
        <v>5</v>
      </c>
      <c r="AD38" s="137"/>
      <c r="AE38" s="138"/>
      <c r="AF38" s="139"/>
      <c r="AG38" s="139"/>
      <c r="AH38" s="139"/>
      <c r="AI38" s="140"/>
      <c r="AJ38" s="140"/>
      <c r="AK38" s="137"/>
      <c r="AL38" s="139"/>
      <c r="AM38" s="139"/>
      <c r="AN38" s="139"/>
      <c r="AO38" s="140"/>
      <c r="AP38" s="140"/>
      <c r="AQ38" s="137"/>
      <c r="AR38" s="138"/>
      <c r="AS38" s="138"/>
      <c r="AT38" s="138"/>
      <c r="AU38" s="139"/>
      <c r="AV38" s="140"/>
      <c r="AW38" s="141"/>
      <c r="AX38" s="145"/>
      <c r="AY38" s="146"/>
      <c r="AZ38" s="147"/>
      <c r="BA38" s="148"/>
      <c r="BB38" s="146"/>
      <c r="BC38" s="146"/>
      <c r="BD38" s="147"/>
      <c r="BE38" s="137"/>
      <c r="BF38" s="138"/>
      <c r="BG38" s="138"/>
      <c r="BH38" s="138"/>
      <c r="BI38" s="139"/>
      <c r="BJ38" s="141"/>
      <c r="BL38" s="161"/>
    </row>
    <row r="39" spans="1:64" ht="12.75" customHeight="1" x14ac:dyDescent="0.3">
      <c r="A39" s="64">
        <f t="shared" si="1"/>
        <v>24</v>
      </c>
      <c r="B39" s="56" t="s">
        <v>82</v>
      </c>
      <c r="C39" s="12" t="s">
        <v>83</v>
      </c>
      <c r="D39" s="13" t="s">
        <v>25</v>
      </c>
      <c r="E39" s="57">
        <f t="shared" si="4"/>
        <v>45</v>
      </c>
      <c r="F39" s="112"/>
      <c r="G39" s="113"/>
      <c r="H39" s="114"/>
      <c r="I39" s="114"/>
      <c r="J39" s="114"/>
      <c r="K39" s="142"/>
      <c r="L39" s="33"/>
      <c r="M39" s="59"/>
      <c r="N39" s="59"/>
      <c r="O39" s="59"/>
      <c r="P39" s="60"/>
      <c r="Q39" s="33"/>
      <c r="R39" s="59"/>
      <c r="S39" s="59"/>
      <c r="T39" s="59"/>
      <c r="U39" s="60"/>
      <c r="V39" s="60"/>
      <c r="W39" s="33">
        <v>2</v>
      </c>
      <c r="X39" s="59"/>
      <c r="Y39" s="59"/>
      <c r="Z39" s="59">
        <v>2</v>
      </c>
      <c r="AA39" s="59">
        <v>1</v>
      </c>
      <c r="AB39" s="60"/>
      <c r="AC39" s="253">
        <v>7</v>
      </c>
      <c r="AD39" s="137"/>
      <c r="AE39" s="138"/>
      <c r="AF39" s="139"/>
      <c r="AG39" s="139"/>
      <c r="AH39" s="139"/>
      <c r="AI39" s="140"/>
      <c r="AJ39" s="140"/>
      <c r="AK39" s="137"/>
      <c r="AL39" s="139"/>
      <c r="AM39" s="139"/>
      <c r="AN39" s="139"/>
      <c r="AO39" s="140"/>
      <c r="AP39" s="140"/>
      <c r="AQ39" s="137"/>
      <c r="AR39" s="138"/>
      <c r="AS39" s="138"/>
      <c r="AT39" s="138"/>
      <c r="AU39" s="139"/>
      <c r="AV39" s="140"/>
      <c r="AW39" s="141"/>
      <c r="AX39" s="145"/>
      <c r="AY39" s="146"/>
      <c r="AZ39" s="147"/>
      <c r="BA39" s="148"/>
      <c r="BB39" s="146"/>
      <c r="BC39" s="146"/>
      <c r="BD39" s="147"/>
      <c r="BE39" s="137"/>
      <c r="BF39" s="138"/>
      <c r="BG39" s="138"/>
      <c r="BH39" s="138"/>
      <c r="BI39" s="139"/>
      <c r="BJ39" s="141"/>
      <c r="BL39" s="161"/>
    </row>
    <row r="40" spans="1:64" ht="12.75" customHeight="1" x14ac:dyDescent="0.3">
      <c r="A40" s="64">
        <f t="shared" si="1"/>
        <v>25</v>
      </c>
      <c r="B40" s="65" t="s">
        <v>84</v>
      </c>
      <c r="C40" s="15" t="s">
        <v>85</v>
      </c>
      <c r="D40" s="136" t="s">
        <v>25</v>
      </c>
      <c r="E40" s="136">
        <f>SUM(W40:AB40)*9</f>
        <v>27</v>
      </c>
      <c r="F40" s="162"/>
      <c r="G40" s="61"/>
      <c r="H40" s="163"/>
      <c r="I40" s="163"/>
      <c r="J40" s="163"/>
      <c r="K40" s="163"/>
      <c r="L40" s="137"/>
      <c r="M40" s="139"/>
      <c r="N40" s="139"/>
      <c r="O40" s="139"/>
      <c r="P40" s="140"/>
      <c r="Q40" s="137"/>
      <c r="R40" s="139"/>
      <c r="S40" s="139"/>
      <c r="T40" s="139"/>
      <c r="U40" s="140"/>
      <c r="V40" s="140"/>
      <c r="W40" s="137">
        <v>1</v>
      </c>
      <c r="X40" s="139"/>
      <c r="Y40" s="139"/>
      <c r="Z40" s="139">
        <v>2</v>
      </c>
      <c r="AA40" s="139"/>
      <c r="AB40" s="60"/>
      <c r="AC40" s="81">
        <v>3</v>
      </c>
      <c r="AD40" s="137"/>
      <c r="AE40" s="138"/>
      <c r="AF40" s="139"/>
      <c r="AG40" s="139"/>
      <c r="AH40" s="139"/>
      <c r="AI40" s="140"/>
      <c r="AJ40" s="140"/>
      <c r="AK40" s="137"/>
      <c r="AL40" s="139"/>
      <c r="AM40" s="139"/>
      <c r="AN40" s="139"/>
      <c r="AO40" s="140"/>
      <c r="AP40" s="140"/>
      <c r="AQ40" s="137"/>
      <c r="AR40" s="138"/>
      <c r="AS40" s="138"/>
      <c r="AT40" s="138"/>
      <c r="AU40" s="139"/>
      <c r="AV40" s="140"/>
      <c r="AW40" s="141"/>
      <c r="AX40" s="145"/>
      <c r="AY40" s="146"/>
      <c r="AZ40" s="147"/>
      <c r="BA40" s="148"/>
      <c r="BB40" s="146"/>
      <c r="BC40" s="146"/>
      <c r="BD40" s="147"/>
      <c r="BE40" s="137"/>
      <c r="BF40" s="138"/>
      <c r="BG40" s="138"/>
      <c r="BH40" s="138"/>
      <c r="BI40" s="139"/>
      <c r="BJ40" s="141"/>
      <c r="BL40" s="161"/>
    </row>
    <row r="41" spans="1:64" ht="12.75" customHeight="1" x14ac:dyDescent="0.3">
      <c r="A41" s="64">
        <f t="shared" si="1"/>
        <v>26</v>
      </c>
      <c r="B41" s="143" t="s">
        <v>86</v>
      </c>
      <c r="C41" s="15" t="s">
        <v>87</v>
      </c>
      <c r="D41" s="136" t="s">
        <v>25</v>
      </c>
      <c r="E41" s="136">
        <f>SUM(W41:AB41)*9</f>
        <v>27</v>
      </c>
      <c r="F41" s="162"/>
      <c r="G41" s="61"/>
      <c r="H41" s="163"/>
      <c r="I41" s="163"/>
      <c r="J41" s="163"/>
      <c r="K41" s="163"/>
      <c r="L41" s="137"/>
      <c r="M41" s="139"/>
      <c r="N41" s="139"/>
      <c r="O41" s="139"/>
      <c r="P41" s="140"/>
      <c r="Q41" s="137"/>
      <c r="R41" s="139"/>
      <c r="S41" s="139"/>
      <c r="T41" s="139"/>
      <c r="U41" s="140"/>
      <c r="V41" s="140"/>
      <c r="W41" s="137">
        <v>1</v>
      </c>
      <c r="X41" s="139"/>
      <c r="Y41" s="139"/>
      <c r="Z41" s="139">
        <v>2</v>
      </c>
      <c r="AA41" s="139"/>
      <c r="AB41" s="60"/>
      <c r="AC41" s="81">
        <v>3</v>
      </c>
      <c r="AD41" s="137"/>
      <c r="AE41" s="138"/>
      <c r="AF41" s="139"/>
      <c r="AG41" s="139"/>
      <c r="AH41" s="139"/>
      <c r="AI41" s="140"/>
      <c r="AJ41" s="140"/>
      <c r="AK41" s="137"/>
      <c r="AL41" s="139"/>
      <c r="AM41" s="139"/>
      <c r="AN41" s="139"/>
      <c r="AO41" s="140"/>
      <c r="AP41" s="140"/>
      <c r="AQ41" s="137"/>
      <c r="AR41" s="138"/>
      <c r="AS41" s="138"/>
      <c r="AT41" s="138"/>
      <c r="AU41" s="139"/>
      <c r="AV41" s="140"/>
      <c r="AW41" s="141"/>
      <c r="AX41" s="145"/>
      <c r="AY41" s="146"/>
      <c r="AZ41" s="147"/>
      <c r="BA41" s="148"/>
      <c r="BB41" s="146"/>
      <c r="BC41" s="146"/>
      <c r="BD41" s="147"/>
      <c r="BE41" s="137"/>
      <c r="BF41" s="138"/>
      <c r="BG41" s="138"/>
      <c r="BH41" s="138"/>
      <c r="BI41" s="139"/>
      <c r="BJ41" s="141"/>
      <c r="BL41" s="161"/>
    </row>
    <row r="42" spans="1:64" ht="12.75" customHeight="1" x14ac:dyDescent="0.3">
      <c r="A42" s="55">
        <f t="shared" si="1"/>
        <v>27</v>
      </c>
      <c r="B42" s="11" t="s">
        <v>88</v>
      </c>
      <c r="C42" s="15" t="s">
        <v>89</v>
      </c>
      <c r="D42" s="136" t="s">
        <v>25</v>
      </c>
      <c r="E42" s="136">
        <f t="shared" si="4"/>
        <v>36</v>
      </c>
      <c r="F42" s="137"/>
      <c r="G42" s="144"/>
      <c r="H42" s="140"/>
      <c r="I42" s="140"/>
      <c r="J42" s="140"/>
      <c r="K42" s="141"/>
      <c r="L42" s="137"/>
      <c r="M42" s="139"/>
      <c r="N42" s="139"/>
      <c r="O42" s="139"/>
      <c r="P42" s="141"/>
      <c r="Q42" s="137"/>
      <c r="R42" s="139"/>
      <c r="S42" s="139"/>
      <c r="T42" s="139"/>
      <c r="U42" s="139"/>
      <c r="V42" s="139"/>
      <c r="W42" s="137">
        <v>1</v>
      </c>
      <c r="X42" s="139"/>
      <c r="Y42" s="139"/>
      <c r="Z42" s="139">
        <v>3</v>
      </c>
      <c r="AA42" s="139"/>
      <c r="AB42" s="59"/>
      <c r="AC42" s="287">
        <v>6</v>
      </c>
      <c r="AD42" s="33"/>
      <c r="AE42" s="58"/>
      <c r="AF42" s="59"/>
      <c r="AG42" s="59"/>
      <c r="AH42" s="59"/>
      <c r="AI42" s="60"/>
      <c r="AJ42" s="60"/>
      <c r="AK42" s="33"/>
      <c r="AL42" s="59"/>
      <c r="AM42" s="59"/>
      <c r="AN42" s="59"/>
      <c r="AO42" s="60"/>
      <c r="AP42" s="60"/>
      <c r="AQ42" s="137"/>
      <c r="AR42" s="138"/>
      <c r="AS42" s="138"/>
      <c r="AT42" s="138"/>
      <c r="AU42" s="139"/>
      <c r="AV42" s="140"/>
      <c r="AW42" s="141"/>
      <c r="AX42" s="145"/>
      <c r="AY42" s="146"/>
      <c r="AZ42" s="147"/>
      <c r="BA42" s="148"/>
      <c r="BB42" s="146"/>
      <c r="BC42" s="146"/>
      <c r="BD42" s="147"/>
      <c r="BE42" s="137"/>
      <c r="BF42" s="138"/>
      <c r="BG42" s="138"/>
      <c r="BH42" s="138"/>
      <c r="BI42" s="139"/>
      <c r="BJ42" s="141"/>
      <c r="BL42" s="161"/>
    </row>
    <row r="43" spans="1:64" ht="12.75" customHeight="1" thickBot="1" x14ac:dyDescent="0.35">
      <c r="A43" s="55">
        <f t="shared" si="1"/>
        <v>28</v>
      </c>
      <c r="B43" s="11" t="s">
        <v>90</v>
      </c>
      <c r="C43" s="15" t="s">
        <v>91</v>
      </c>
      <c r="D43" s="136" t="s">
        <v>25</v>
      </c>
      <c r="E43" s="136">
        <f t="shared" si="4"/>
        <v>36</v>
      </c>
      <c r="F43" s="137"/>
      <c r="G43" s="144"/>
      <c r="H43" s="140"/>
      <c r="I43" s="140"/>
      <c r="J43" s="140"/>
      <c r="K43" s="141"/>
      <c r="L43" s="137"/>
      <c r="M43" s="139"/>
      <c r="N43" s="139"/>
      <c r="O43" s="139"/>
      <c r="P43" s="141"/>
      <c r="Q43" s="137"/>
      <c r="R43" s="139"/>
      <c r="S43" s="139"/>
      <c r="T43" s="139"/>
      <c r="U43" s="139"/>
      <c r="V43" s="139"/>
      <c r="W43" s="137">
        <v>1</v>
      </c>
      <c r="X43" s="139"/>
      <c r="Y43" s="139"/>
      <c r="Z43" s="139"/>
      <c r="AA43" s="139">
        <v>3</v>
      </c>
      <c r="AB43" s="59"/>
      <c r="AC43" s="288"/>
      <c r="AD43" s="33"/>
      <c r="AE43" s="58"/>
      <c r="AF43" s="59"/>
      <c r="AG43" s="59"/>
      <c r="AH43" s="59"/>
      <c r="AI43" s="60"/>
      <c r="AJ43" s="60"/>
      <c r="AK43" s="33"/>
      <c r="AL43" s="59"/>
      <c r="AM43" s="59"/>
      <c r="AN43" s="59"/>
      <c r="AO43" s="60"/>
      <c r="AP43" s="60"/>
      <c r="AQ43" s="137"/>
      <c r="AR43" s="138"/>
      <c r="AS43" s="138"/>
      <c r="AT43" s="138"/>
      <c r="AU43" s="139"/>
      <c r="AV43" s="140"/>
      <c r="AW43" s="141"/>
      <c r="AX43" s="145"/>
      <c r="AY43" s="146"/>
      <c r="AZ43" s="147"/>
      <c r="BA43" s="148"/>
      <c r="BB43" s="146"/>
      <c r="BC43" s="146"/>
      <c r="BD43" s="147"/>
      <c r="BE43" s="137"/>
      <c r="BF43" s="138"/>
      <c r="BG43" s="138"/>
      <c r="BH43" s="138"/>
      <c r="BI43" s="139"/>
      <c r="BJ43" s="141"/>
      <c r="BL43" s="161"/>
    </row>
    <row r="44" spans="1:64" ht="12.75" customHeight="1" x14ac:dyDescent="0.2">
      <c r="A44" s="96">
        <f t="shared" si="1"/>
        <v>29</v>
      </c>
      <c r="B44" s="164" t="s">
        <v>92</v>
      </c>
      <c r="C44" s="160" t="s">
        <v>93</v>
      </c>
      <c r="D44" s="165" t="s">
        <v>35</v>
      </c>
      <c r="E44" s="165">
        <f>SUM(AD44:AI44)*9</f>
        <v>27</v>
      </c>
      <c r="F44" s="27"/>
      <c r="G44" s="166"/>
      <c r="H44" s="30"/>
      <c r="I44" s="30"/>
      <c r="J44" s="30"/>
      <c r="K44" s="31"/>
      <c r="L44" s="27"/>
      <c r="M44" s="28"/>
      <c r="N44" s="28"/>
      <c r="O44" s="28"/>
      <c r="P44" s="31"/>
      <c r="Q44" s="27"/>
      <c r="R44" s="28"/>
      <c r="S44" s="28"/>
      <c r="T44" s="28"/>
      <c r="U44" s="28"/>
      <c r="V44" s="28"/>
      <c r="W44" s="27"/>
      <c r="X44" s="28"/>
      <c r="Y44" s="28"/>
      <c r="Z44" s="28"/>
      <c r="AA44" s="28"/>
      <c r="AB44" s="30"/>
      <c r="AC44" s="30"/>
      <c r="AD44" s="27"/>
      <c r="AE44" s="166"/>
      <c r="AF44" s="30"/>
      <c r="AG44" s="28"/>
      <c r="AH44" s="28"/>
      <c r="AI44" s="30">
        <v>3</v>
      </c>
      <c r="AJ44" s="30">
        <v>2</v>
      </c>
      <c r="AK44" s="27"/>
      <c r="AL44" s="28"/>
      <c r="AM44" s="28"/>
      <c r="AN44" s="28"/>
      <c r="AO44" s="30"/>
      <c r="AP44" s="30"/>
      <c r="AQ44" s="27"/>
      <c r="AR44" s="29"/>
      <c r="AS44" s="29"/>
      <c r="AT44" s="29"/>
      <c r="AU44" s="28"/>
      <c r="AV44" s="30"/>
      <c r="AW44" s="31"/>
      <c r="AX44" s="167"/>
      <c r="AY44" s="168"/>
      <c r="AZ44" s="169"/>
      <c r="BA44" s="170"/>
      <c r="BB44" s="168"/>
      <c r="BC44" s="168"/>
      <c r="BD44" s="169"/>
      <c r="BE44" s="27"/>
      <c r="BF44" s="29"/>
      <c r="BG44" s="29"/>
      <c r="BH44" s="29"/>
      <c r="BI44" s="28"/>
      <c r="BJ44" s="31"/>
      <c r="BL44" s="161"/>
    </row>
    <row r="45" spans="1:64" ht="12.75" customHeight="1" x14ac:dyDescent="0.2">
      <c r="A45" s="55">
        <f t="shared" si="1"/>
        <v>30</v>
      </c>
      <c r="B45" s="65" t="s">
        <v>94</v>
      </c>
      <c r="C45" s="15" t="s">
        <v>95</v>
      </c>
      <c r="D45" s="1" t="s">
        <v>25</v>
      </c>
      <c r="E45" s="1">
        <f t="shared" ref="E45:E51" si="5">SUM(AD45:AI45)*9</f>
        <v>45</v>
      </c>
      <c r="F45" s="17"/>
      <c r="G45" s="68"/>
      <c r="H45" s="38"/>
      <c r="I45" s="38"/>
      <c r="J45" s="38"/>
      <c r="K45" s="36"/>
      <c r="L45" s="17"/>
      <c r="M45" s="14"/>
      <c r="N45" s="14"/>
      <c r="O45" s="14"/>
      <c r="P45" s="36"/>
      <c r="Q45" s="17"/>
      <c r="R45" s="14"/>
      <c r="S45" s="14"/>
      <c r="T45" s="14"/>
      <c r="U45" s="14"/>
      <c r="V45" s="14"/>
      <c r="W45" s="17"/>
      <c r="X45" s="14"/>
      <c r="Y45" s="14"/>
      <c r="Z45" s="14"/>
      <c r="AA45" s="14"/>
      <c r="AB45" s="38"/>
      <c r="AC45" s="38"/>
      <c r="AD45" s="3">
        <v>2</v>
      </c>
      <c r="AE45" s="4"/>
      <c r="AF45" s="5"/>
      <c r="AG45" s="5">
        <v>1</v>
      </c>
      <c r="AH45" s="5">
        <v>2</v>
      </c>
      <c r="AI45" s="5"/>
      <c r="AJ45" s="258">
        <v>8</v>
      </c>
      <c r="AK45" s="3"/>
      <c r="AL45" s="5"/>
      <c r="AM45" s="5"/>
      <c r="AN45" s="5"/>
      <c r="AO45" s="6"/>
      <c r="AP45" s="6"/>
      <c r="AQ45" s="17"/>
      <c r="AR45" s="18"/>
      <c r="AS45" s="18"/>
      <c r="AT45" s="18"/>
      <c r="AU45" s="14"/>
      <c r="AV45" s="38"/>
      <c r="AW45" s="36"/>
      <c r="AX45" s="69"/>
      <c r="AY45" s="70"/>
      <c r="AZ45" s="71"/>
      <c r="BA45" s="72"/>
      <c r="BB45" s="70"/>
      <c r="BC45" s="70"/>
      <c r="BD45" s="71"/>
      <c r="BE45" s="17"/>
      <c r="BF45" s="18"/>
      <c r="BG45" s="18"/>
      <c r="BH45" s="18"/>
      <c r="BI45" s="14"/>
      <c r="BJ45" s="36"/>
      <c r="BL45" s="161"/>
    </row>
    <row r="46" spans="1:64" ht="12.75" customHeight="1" x14ac:dyDescent="0.2">
      <c r="A46" s="55">
        <f t="shared" si="1"/>
        <v>31</v>
      </c>
      <c r="B46" s="171" t="s">
        <v>96</v>
      </c>
      <c r="C46" s="56" t="s">
        <v>97</v>
      </c>
      <c r="D46" s="172" t="s">
        <v>25</v>
      </c>
      <c r="E46" s="32">
        <f t="shared" si="5"/>
        <v>45</v>
      </c>
      <c r="F46" s="3"/>
      <c r="G46" s="173"/>
      <c r="H46" s="6"/>
      <c r="I46" s="6"/>
      <c r="J46" s="6"/>
      <c r="K46" s="19"/>
      <c r="L46" s="3"/>
      <c r="M46" s="5"/>
      <c r="N46" s="5"/>
      <c r="O46" s="5"/>
      <c r="P46" s="19"/>
      <c r="Q46" s="3"/>
      <c r="R46" s="5"/>
      <c r="S46" s="5"/>
      <c r="T46" s="5"/>
      <c r="U46" s="5"/>
      <c r="V46" s="5"/>
      <c r="W46" s="3"/>
      <c r="X46" s="5"/>
      <c r="Y46" s="5"/>
      <c r="Z46" s="5"/>
      <c r="AA46" s="5"/>
      <c r="AB46" s="6"/>
      <c r="AC46" s="6"/>
      <c r="AD46" s="3">
        <v>2</v>
      </c>
      <c r="AE46" s="4"/>
      <c r="AF46" s="5"/>
      <c r="AG46" s="5">
        <v>3</v>
      </c>
      <c r="AH46" s="5"/>
      <c r="AI46" s="6"/>
      <c r="AJ46" s="6">
        <v>7</v>
      </c>
      <c r="AK46" s="3"/>
      <c r="AL46" s="5"/>
      <c r="AM46" s="5"/>
      <c r="AN46" s="5"/>
      <c r="AO46" s="6"/>
      <c r="AP46" s="6"/>
      <c r="AQ46" s="3"/>
      <c r="AR46" s="4"/>
      <c r="AS46" s="4"/>
      <c r="AT46" s="4"/>
      <c r="AU46" s="5"/>
      <c r="AV46" s="6"/>
      <c r="AW46" s="19"/>
      <c r="AX46" s="174"/>
      <c r="AY46" s="175"/>
      <c r="AZ46" s="176"/>
      <c r="BA46" s="177"/>
      <c r="BB46" s="175"/>
      <c r="BC46" s="175"/>
      <c r="BD46" s="176"/>
      <c r="BE46" s="3"/>
      <c r="BF46" s="4"/>
      <c r="BG46" s="4"/>
      <c r="BH46" s="4"/>
      <c r="BI46" s="5"/>
      <c r="BJ46" s="19"/>
      <c r="BL46" s="161"/>
    </row>
    <row r="47" spans="1:64" ht="12.75" customHeight="1" x14ac:dyDescent="0.2">
      <c r="A47" s="55">
        <f t="shared" si="1"/>
        <v>32</v>
      </c>
      <c r="B47" s="65" t="s">
        <v>98</v>
      </c>
      <c r="C47" s="134" t="s">
        <v>99</v>
      </c>
      <c r="D47" s="1" t="s">
        <v>25</v>
      </c>
      <c r="E47" s="1">
        <f t="shared" si="5"/>
        <v>9</v>
      </c>
      <c r="F47" s="17"/>
      <c r="G47" s="68"/>
      <c r="H47" s="38"/>
      <c r="I47" s="38"/>
      <c r="J47" s="38"/>
      <c r="K47" s="36"/>
      <c r="L47" s="17"/>
      <c r="M47" s="14"/>
      <c r="N47" s="14"/>
      <c r="O47" s="14"/>
      <c r="P47" s="36"/>
      <c r="Q47" s="17"/>
      <c r="R47" s="14"/>
      <c r="S47" s="14"/>
      <c r="T47" s="14"/>
      <c r="U47" s="14"/>
      <c r="V47" s="14"/>
      <c r="W47" s="17"/>
      <c r="X47" s="14"/>
      <c r="Y47" s="14"/>
      <c r="Z47" s="14"/>
      <c r="AA47" s="14"/>
      <c r="AB47" s="38"/>
      <c r="AC47" s="38"/>
      <c r="AD47" s="17"/>
      <c r="AE47" s="18"/>
      <c r="AF47" s="14"/>
      <c r="AG47" s="14"/>
      <c r="AH47" s="14">
        <v>1</v>
      </c>
      <c r="AI47" s="38"/>
      <c r="AJ47" s="19">
        <v>1</v>
      </c>
      <c r="AK47" s="17"/>
      <c r="AL47" s="14"/>
      <c r="AM47" s="14"/>
      <c r="AN47" s="14"/>
      <c r="AO47" s="38"/>
      <c r="AP47" s="38"/>
      <c r="AQ47" s="17"/>
      <c r="AR47" s="18"/>
      <c r="AS47" s="18"/>
      <c r="AT47" s="18"/>
      <c r="AU47" s="14"/>
      <c r="AV47" s="38"/>
      <c r="AW47" s="36"/>
      <c r="AX47" s="69"/>
      <c r="AY47" s="70"/>
      <c r="AZ47" s="71"/>
      <c r="BA47" s="72"/>
      <c r="BB47" s="70"/>
      <c r="BC47" s="70"/>
      <c r="BD47" s="71"/>
      <c r="BE47" s="17"/>
      <c r="BF47" s="18"/>
      <c r="BG47" s="18"/>
      <c r="BH47" s="18"/>
      <c r="BI47" s="14"/>
      <c r="BJ47" s="36"/>
      <c r="BL47" s="161"/>
    </row>
    <row r="48" spans="1:64" ht="12.75" customHeight="1" x14ac:dyDescent="0.2">
      <c r="A48" s="55">
        <f t="shared" si="1"/>
        <v>33</v>
      </c>
      <c r="B48" s="65" t="s">
        <v>100</v>
      </c>
      <c r="C48" s="134" t="s">
        <v>101</v>
      </c>
      <c r="D48" s="1" t="s">
        <v>25</v>
      </c>
      <c r="E48" s="1">
        <f t="shared" si="5"/>
        <v>27</v>
      </c>
      <c r="F48" s="17"/>
      <c r="G48" s="68"/>
      <c r="H48" s="38"/>
      <c r="I48" s="38"/>
      <c r="J48" s="38"/>
      <c r="K48" s="36"/>
      <c r="L48" s="17"/>
      <c r="M48" s="14"/>
      <c r="N48" s="14"/>
      <c r="O48" s="14"/>
      <c r="P48" s="36"/>
      <c r="Q48" s="17"/>
      <c r="R48" s="14"/>
      <c r="S48" s="14"/>
      <c r="T48" s="14"/>
      <c r="U48" s="14"/>
      <c r="V48" s="14"/>
      <c r="W48" s="17"/>
      <c r="X48" s="14"/>
      <c r="Y48" s="14"/>
      <c r="Z48" s="14"/>
      <c r="AA48" s="14"/>
      <c r="AB48" s="38"/>
      <c r="AC48" s="38"/>
      <c r="AD48" s="17">
        <v>1</v>
      </c>
      <c r="AE48" s="18"/>
      <c r="AF48" s="14"/>
      <c r="AG48" s="14"/>
      <c r="AH48" s="14">
        <v>2</v>
      </c>
      <c r="AI48" s="38"/>
      <c r="AJ48" s="19">
        <v>3</v>
      </c>
      <c r="AK48" s="17"/>
      <c r="AL48" s="14"/>
      <c r="AM48" s="14"/>
      <c r="AN48" s="14"/>
      <c r="AO48" s="38"/>
      <c r="AP48" s="38"/>
      <c r="AQ48" s="17"/>
      <c r="AR48" s="18"/>
      <c r="AS48" s="18"/>
      <c r="AT48" s="18"/>
      <c r="AU48" s="14"/>
      <c r="AV48" s="38"/>
      <c r="AW48" s="36"/>
      <c r="AX48" s="69"/>
      <c r="AY48" s="70"/>
      <c r="AZ48" s="71"/>
      <c r="BA48" s="72"/>
      <c r="BB48" s="70"/>
      <c r="BC48" s="70"/>
      <c r="BD48" s="71"/>
      <c r="BE48" s="17"/>
      <c r="BF48" s="18"/>
      <c r="BG48" s="18"/>
      <c r="BH48" s="18"/>
      <c r="BI48" s="14"/>
      <c r="BJ48" s="36"/>
      <c r="BL48" s="161"/>
    </row>
    <row r="49" spans="1:64" ht="12.75" customHeight="1" x14ac:dyDescent="0.2">
      <c r="A49" s="55">
        <f t="shared" si="1"/>
        <v>34</v>
      </c>
      <c r="B49" s="65" t="s">
        <v>102</v>
      </c>
      <c r="C49" s="134" t="s">
        <v>103</v>
      </c>
      <c r="D49" s="1" t="s">
        <v>25</v>
      </c>
      <c r="E49" s="1">
        <f t="shared" si="5"/>
        <v>9</v>
      </c>
      <c r="F49" s="17"/>
      <c r="G49" s="68"/>
      <c r="H49" s="38"/>
      <c r="I49" s="38"/>
      <c r="J49" s="38"/>
      <c r="K49" s="36"/>
      <c r="L49" s="17"/>
      <c r="M49" s="14"/>
      <c r="N49" s="14"/>
      <c r="O49" s="14"/>
      <c r="P49" s="36"/>
      <c r="Q49" s="17"/>
      <c r="R49" s="14"/>
      <c r="S49" s="14"/>
      <c r="T49" s="14"/>
      <c r="U49" s="14"/>
      <c r="V49" s="14"/>
      <c r="W49" s="17"/>
      <c r="X49" s="14"/>
      <c r="Y49" s="14"/>
      <c r="Z49" s="14"/>
      <c r="AA49" s="14"/>
      <c r="AB49" s="38"/>
      <c r="AC49" s="38"/>
      <c r="AD49" s="17"/>
      <c r="AE49" s="18">
        <v>1</v>
      </c>
      <c r="AF49" s="14"/>
      <c r="AG49" s="14"/>
      <c r="AH49" s="14"/>
      <c r="AI49" s="38"/>
      <c r="AJ49" s="19">
        <v>1</v>
      </c>
      <c r="AK49" s="17"/>
      <c r="AL49" s="14"/>
      <c r="AM49" s="14"/>
      <c r="AN49" s="14"/>
      <c r="AO49" s="38"/>
      <c r="AP49" s="38"/>
      <c r="AQ49" s="17"/>
      <c r="AR49" s="18"/>
      <c r="AS49" s="18"/>
      <c r="AT49" s="18"/>
      <c r="AU49" s="14"/>
      <c r="AV49" s="38"/>
      <c r="AW49" s="36"/>
      <c r="AX49" s="69"/>
      <c r="AY49" s="70"/>
      <c r="AZ49" s="71"/>
      <c r="BA49" s="72"/>
      <c r="BB49" s="70"/>
      <c r="BC49" s="70"/>
      <c r="BD49" s="71"/>
      <c r="BE49" s="17"/>
      <c r="BF49" s="18"/>
      <c r="BG49" s="18"/>
      <c r="BH49" s="18"/>
      <c r="BI49" s="14"/>
      <c r="BJ49" s="36"/>
      <c r="BL49" s="161"/>
    </row>
    <row r="50" spans="1:64" ht="12.75" customHeight="1" x14ac:dyDescent="0.2">
      <c r="A50" s="64">
        <f t="shared" si="1"/>
        <v>35</v>
      </c>
      <c r="B50" s="178" t="s">
        <v>104</v>
      </c>
      <c r="C50" s="179" t="s">
        <v>105</v>
      </c>
      <c r="D50" s="1" t="s">
        <v>25</v>
      </c>
      <c r="E50" s="1">
        <f t="shared" si="5"/>
        <v>27</v>
      </c>
      <c r="F50" s="17"/>
      <c r="G50" s="68"/>
      <c r="H50" s="38"/>
      <c r="I50" s="38"/>
      <c r="J50" s="38"/>
      <c r="K50" s="36"/>
      <c r="L50" s="17"/>
      <c r="M50" s="14"/>
      <c r="N50" s="14"/>
      <c r="O50" s="14"/>
      <c r="P50" s="36"/>
      <c r="Q50" s="17"/>
      <c r="R50" s="14"/>
      <c r="S50" s="14"/>
      <c r="T50" s="14"/>
      <c r="U50" s="14"/>
      <c r="V50" s="14"/>
      <c r="W50" s="17"/>
      <c r="X50" s="14"/>
      <c r="Y50" s="14"/>
      <c r="Z50" s="14"/>
      <c r="AA50" s="14"/>
      <c r="AB50" s="38"/>
      <c r="AC50" s="38"/>
      <c r="AD50" s="17">
        <v>1</v>
      </c>
      <c r="AE50" s="18"/>
      <c r="AF50" s="14"/>
      <c r="AG50" s="14">
        <v>2</v>
      </c>
      <c r="AH50" s="14"/>
      <c r="AI50" s="14"/>
      <c r="AJ50" s="289">
        <v>5</v>
      </c>
      <c r="AK50" s="17"/>
      <c r="AL50" s="14"/>
      <c r="AM50" s="14"/>
      <c r="AN50" s="14"/>
      <c r="AO50" s="38"/>
      <c r="AP50" s="38"/>
      <c r="AQ50" s="17"/>
      <c r="AR50" s="18"/>
      <c r="AS50" s="18"/>
      <c r="AT50" s="18"/>
      <c r="AU50" s="14"/>
      <c r="AV50" s="38"/>
      <c r="AW50" s="36"/>
      <c r="AX50" s="69"/>
      <c r="AY50" s="70"/>
      <c r="AZ50" s="71"/>
      <c r="BA50" s="72"/>
      <c r="BB50" s="70"/>
      <c r="BC50" s="70"/>
      <c r="BD50" s="71"/>
      <c r="BE50" s="17"/>
      <c r="BF50" s="18"/>
      <c r="BG50" s="18"/>
      <c r="BH50" s="18"/>
      <c r="BI50" s="14"/>
      <c r="BJ50" s="36"/>
      <c r="BL50" s="161"/>
    </row>
    <row r="51" spans="1:64" ht="12.75" customHeight="1" thickBot="1" x14ac:dyDescent="0.25">
      <c r="A51" s="157">
        <f t="shared" si="1"/>
        <v>36</v>
      </c>
      <c r="B51" s="126" t="s">
        <v>106</v>
      </c>
      <c r="C51" s="159" t="s">
        <v>107</v>
      </c>
      <c r="D51" s="87" t="s">
        <v>25</v>
      </c>
      <c r="E51" s="180">
        <f t="shared" si="5"/>
        <v>27</v>
      </c>
      <c r="F51" s="181"/>
      <c r="G51" s="182"/>
      <c r="H51" s="183"/>
      <c r="I51" s="183"/>
      <c r="J51" s="183"/>
      <c r="K51" s="184"/>
      <c r="L51" s="181"/>
      <c r="M51" s="185"/>
      <c r="N51" s="185"/>
      <c r="O51" s="185"/>
      <c r="P51" s="184"/>
      <c r="Q51" s="181"/>
      <c r="R51" s="185"/>
      <c r="S51" s="185"/>
      <c r="T51" s="185"/>
      <c r="U51" s="185"/>
      <c r="V51" s="185"/>
      <c r="W51" s="181"/>
      <c r="X51" s="185"/>
      <c r="Y51" s="185"/>
      <c r="Z51" s="185"/>
      <c r="AA51" s="185"/>
      <c r="AB51" s="183"/>
      <c r="AC51" s="183"/>
      <c r="AD51" s="186">
        <v>1</v>
      </c>
      <c r="AE51" s="34"/>
      <c r="AF51" s="187"/>
      <c r="AG51" s="187">
        <v>1</v>
      </c>
      <c r="AH51" s="187">
        <v>1</v>
      </c>
      <c r="AI51" s="187"/>
      <c r="AJ51" s="290"/>
      <c r="AK51" s="186"/>
      <c r="AL51" s="187"/>
      <c r="AM51" s="187"/>
      <c r="AN51" s="187"/>
      <c r="AO51" s="188"/>
      <c r="AP51" s="188"/>
      <c r="AQ51" s="181"/>
      <c r="AR51" s="189"/>
      <c r="AS51" s="189"/>
      <c r="AT51" s="189"/>
      <c r="AU51" s="185"/>
      <c r="AV51" s="183"/>
      <c r="AW51" s="184"/>
      <c r="AX51" s="190"/>
      <c r="AY51" s="191"/>
      <c r="AZ51" s="192"/>
      <c r="BA51" s="193"/>
      <c r="BB51" s="191"/>
      <c r="BC51" s="191"/>
      <c r="BD51" s="192"/>
      <c r="BE51" s="181"/>
      <c r="BF51" s="189"/>
      <c r="BG51" s="189"/>
      <c r="BH51" s="189"/>
      <c r="BI51" s="185"/>
      <c r="BJ51" s="184"/>
      <c r="BL51" s="161"/>
    </row>
    <row r="52" spans="1:64" ht="12.75" customHeight="1" x14ac:dyDescent="0.2">
      <c r="A52" s="64">
        <f t="shared" si="1"/>
        <v>37</v>
      </c>
      <c r="B52" s="65" t="s">
        <v>108</v>
      </c>
      <c r="C52" s="134" t="s">
        <v>109</v>
      </c>
      <c r="D52" s="1" t="s">
        <v>35</v>
      </c>
      <c r="E52" s="1">
        <f t="shared" ref="E52:E59" si="6">SUM(AK52:AO52)*9</f>
        <v>27</v>
      </c>
      <c r="F52" s="27"/>
      <c r="G52" s="166"/>
      <c r="H52" s="30"/>
      <c r="I52" s="30"/>
      <c r="J52" s="30"/>
      <c r="K52" s="31"/>
      <c r="L52" s="27"/>
      <c r="M52" s="28"/>
      <c r="N52" s="28"/>
      <c r="O52" s="28"/>
      <c r="P52" s="31"/>
      <c r="Q52" s="27"/>
      <c r="R52" s="28"/>
      <c r="S52" s="28"/>
      <c r="T52" s="28"/>
      <c r="U52" s="28"/>
      <c r="V52" s="31"/>
      <c r="W52" s="27"/>
      <c r="X52" s="28"/>
      <c r="Y52" s="28"/>
      <c r="Z52" s="28"/>
      <c r="AA52" s="28"/>
      <c r="AB52" s="30"/>
      <c r="AC52" s="31"/>
      <c r="AD52" s="27"/>
      <c r="AE52" s="29"/>
      <c r="AF52" s="28"/>
      <c r="AG52" s="28"/>
      <c r="AH52" s="28"/>
      <c r="AI52" s="30"/>
      <c r="AJ52" s="31"/>
      <c r="AK52" s="27"/>
      <c r="AL52" s="30"/>
      <c r="AM52" s="28"/>
      <c r="AN52" s="28"/>
      <c r="AO52" s="30">
        <v>3</v>
      </c>
      <c r="AP52" s="31">
        <v>2</v>
      </c>
      <c r="AQ52" s="27"/>
      <c r="AR52" s="29"/>
      <c r="AS52" s="29"/>
      <c r="AT52" s="29"/>
      <c r="AU52" s="28"/>
      <c r="AV52" s="30"/>
      <c r="AW52" s="31"/>
      <c r="AX52" s="69"/>
      <c r="AY52" s="70"/>
      <c r="AZ52" s="71"/>
      <c r="BA52" s="72"/>
      <c r="BB52" s="70"/>
      <c r="BC52" s="70"/>
      <c r="BD52" s="73"/>
      <c r="BE52" s="27"/>
      <c r="BF52" s="29"/>
      <c r="BG52" s="29"/>
      <c r="BH52" s="29"/>
      <c r="BI52" s="28"/>
      <c r="BJ52" s="31"/>
      <c r="BL52" s="161"/>
    </row>
    <row r="53" spans="1:64" ht="12.75" customHeight="1" x14ac:dyDescent="0.2">
      <c r="A53" s="55">
        <f t="shared" si="1"/>
        <v>38</v>
      </c>
      <c r="B53" s="11" t="s">
        <v>110</v>
      </c>
      <c r="C53" s="56" t="s">
        <v>111</v>
      </c>
      <c r="D53" s="1" t="s">
        <v>44</v>
      </c>
      <c r="E53" s="1">
        <f t="shared" si="6"/>
        <v>27</v>
      </c>
      <c r="F53" s="17"/>
      <c r="G53" s="68"/>
      <c r="H53" s="38"/>
      <c r="I53" s="38"/>
      <c r="J53" s="38"/>
      <c r="K53" s="36"/>
      <c r="L53" s="17"/>
      <c r="M53" s="14"/>
      <c r="N53" s="14"/>
      <c r="O53" s="14"/>
      <c r="P53" s="36"/>
      <c r="Q53" s="17"/>
      <c r="R53" s="14"/>
      <c r="S53" s="14"/>
      <c r="T53" s="14"/>
      <c r="U53" s="14"/>
      <c r="V53" s="36"/>
      <c r="W53" s="17"/>
      <c r="X53" s="14"/>
      <c r="Y53" s="14"/>
      <c r="Z53" s="14"/>
      <c r="AA53" s="14"/>
      <c r="AB53" s="38"/>
      <c r="AC53" s="36"/>
      <c r="AD53" s="17"/>
      <c r="AE53" s="18"/>
      <c r="AF53" s="14"/>
      <c r="AG53" s="14"/>
      <c r="AH53" s="14"/>
      <c r="AI53" s="38"/>
      <c r="AJ53" s="36"/>
      <c r="AK53" s="17">
        <v>1</v>
      </c>
      <c r="AL53" s="14"/>
      <c r="AM53" s="14">
        <v>2</v>
      </c>
      <c r="AN53" s="14"/>
      <c r="AO53" s="5"/>
      <c r="AP53" s="274">
        <v>3</v>
      </c>
      <c r="AQ53" s="17"/>
      <c r="AR53" s="18"/>
      <c r="AS53" s="18"/>
      <c r="AT53" s="18"/>
      <c r="AU53" s="14"/>
      <c r="AV53" s="38"/>
      <c r="AW53" s="36"/>
      <c r="AX53" s="69"/>
      <c r="AY53" s="70"/>
      <c r="AZ53" s="71"/>
      <c r="BA53" s="72"/>
      <c r="BB53" s="70"/>
      <c r="BC53" s="70"/>
      <c r="BD53" s="73"/>
      <c r="BE53" s="17"/>
      <c r="BF53" s="18"/>
      <c r="BG53" s="18"/>
      <c r="BH53" s="18"/>
      <c r="BI53" s="14"/>
      <c r="BJ53" s="36"/>
      <c r="BL53" s="161"/>
    </row>
    <row r="54" spans="1:64" ht="12.75" customHeight="1" x14ac:dyDescent="0.2">
      <c r="A54" s="55">
        <f t="shared" si="1"/>
        <v>39</v>
      </c>
      <c r="B54" s="11" t="s">
        <v>112</v>
      </c>
      <c r="C54" s="56" t="s">
        <v>113</v>
      </c>
      <c r="D54" s="1" t="s">
        <v>44</v>
      </c>
      <c r="E54" s="1">
        <f t="shared" si="6"/>
        <v>27</v>
      </c>
      <c r="F54" s="17"/>
      <c r="G54" s="68"/>
      <c r="H54" s="38"/>
      <c r="I54" s="38"/>
      <c r="J54" s="38"/>
      <c r="K54" s="36"/>
      <c r="L54" s="17"/>
      <c r="M54" s="14"/>
      <c r="N54" s="14"/>
      <c r="O54" s="14"/>
      <c r="P54" s="36"/>
      <c r="Q54" s="17"/>
      <c r="R54" s="14"/>
      <c r="S54" s="14"/>
      <c r="T54" s="14"/>
      <c r="U54" s="14"/>
      <c r="V54" s="36"/>
      <c r="W54" s="17"/>
      <c r="X54" s="14"/>
      <c r="Y54" s="14"/>
      <c r="Z54" s="14"/>
      <c r="AA54" s="14"/>
      <c r="AB54" s="38"/>
      <c r="AC54" s="36"/>
      <c r="AD54" s="3"/>
      <c r="AE54" s="4"/>
      <c r="AF54" s="5"/>
      <c r="AG54" s="5"/>
      <c r="AH54" s="5"/>
      <c r="AI54" s="6"/>
      <c r="AJ54" s="19"/>
      <c r="AK54" s="17">
        <v>1</v>
      </c>
      <c r="AL54" s="5"/>
      <c r="AM54" s="5"/>
      <c r="AN54" s="5">
        <v>2</v>
      </c>
      <c r="AO54" s="5"/>
      <c r="AP54" s="275"/>
      <c r="AQ54" s="17"/>
      <c r="AR54" s="18"/>
      <c r="AS54" s="18"/>
      <c r="AT54" s="18"/>
      <c r="AU54" s="14"/>
      <c r="AV54" s="38"/>
      <c r="AW54" s="36"/>
      <c r="AX54" s="69"/>
      <c r="AY54" s="70"/>
      <c r="AZ54" s="71"/>
      <c r="BA54" s="72"/>
      <c r="BB54" s="70"/>
      <c r="BC54" s="70"/>
      <c r="BD54" s="73"/>
      <c r="BE54" s="17"/>
      <c r="BF54" s="18"/>
      <c r="BG54" s="18"/>
      <c r="BH54" s="18"/>
      <c r="BI54" s="14"/>
      <c r="BJ54" s="36"/>
      <c r="BL54" s="161"/>
    </row>
    <row r="55" spans="1:64" ht="12.75" customHeight="1" x14ac:dyDescent="0.2">
      <c r="A55" s="55">
        <f t="shared" si="1"/>
        <v>40</v>
      </c>
      <c r="B55" s="65" t="s">
        <v>114</v>
      </c>
      <c r="C55" s="15" t="s">
        <v>115</v>
      </c>
      <c r="D55" s="1" t="s">
        <v>25</v>
      </c>
      <c r="E55" s="1">
        <f t="shared" si="6"/>
        <v>45</v>
      </c>
      <c r="F55" s="17"/>
      <c r="G55" s="68"/>
      <c r="H55" s="38"/>
      <c r="I55" s="38"/>
      <c r="J55" s="38"/>
      <c r="K55" s="36"/>
      <c r="L55" s="17"/>
      <c r="M55" s="14"/>
      <c r="N55" s="14"/>
      <c r="O55" s="14"/>
      <c r="P55" s="36"/>
      <c r="Q55" s="17"/>
      <c r="R55" s="14"/>
      <c r="S55" s="14"/>
      <c r="T55" s="14"/>
      <c r="U55" s="14"/>
      <c r="V55" s="36"/>
      <c r="W55" s="17"/>
      <c r="X55" s="14"/>
      <c r="Y55" s="14"/>
      <c r="Z55" s="14"/>
      <c r="AA55" s="14"/>
      <c r="AB55" s="38"/>
      <c r="AC55" s="36"/>
      <c r="AD55" s="3"/>
      <c r="AE55" s="4"/>
      <c r="AF55" s="5"/>
      <c r="AG55" s="5"/>
      <c r="AH55" s="5"/>
      <c r="AI55" s="6"/>
      <c r="AJ55" s="19"/>
      <c r="AK55" s="3">
        <v>2</v>
      </c>
      <c r="AL55" s="5"/>
      <c r="AM55" s="5">
        <v>3</v>
      </c>
      <c r="AN55" s="5"/>
      <c r="AO55" s="5"/>
      <c r="AP55" s="256">
        <v>6</v>
      </c>
      <c r="AQ55" s="17"/>
      <c r="AR55" s="18"/>
      <c r="AS55" s="18"/>
      <c r="AT55" s="18"/>
      <c r="AU55" s="14"/>
      <c r="AV55" s="38"/>
      <c r="AW55" s="36"/>
      <c r="AX55" s="69"/>
      <c r="AY55" s="70"/>
      <c r="AZ55" s="71"/>
      <c r="BA55" s="72"/>
      <c r="BB55" s="70"/>
      <c r="BC55" s="70"/>
      <c r="BD55" s="73"/>
      <c r="BE55" s="17"/>
      <c r="BF55" s="18"/>
      <c r="BG55" s="18"/>
      <c r="BH55" s="18"/>
      <c r="BI55" s="14"/>
      <c r="BJ55" s="36"/>
      <c r="BL55" s="161"/>
    </row>
    <row r="56" spans="1:64" ht="12.75" customHeight="1" x14ac:dyDescent="0.2">
      <c r="A56" s="55">
        <f t="shared" si="1"/>
        <v>41</v>
      </c>
      <c r="B56" s="11" t="s">
        <v>116</v>
      </c>
      <c r="C56" s="15" t="s">
        <v>117</v>
      </c>
      <c r="D56" s="13" t="s">
        <v>25</v>
      </c>
      <c r="E56" s="1">
        <f t="shared" si="6"/>
        <v>27</v>
      </c>
      <c r="F56" s="3"/>
      <c r="G56" s="5"/>
      <c r="H56" s="5"/>
      <c r="I56" s="5"/>
      <c r="J56" s="5"/>
      <c r="K56" s="19"/>
      <c r="L56" s="3"/>
      <c r="M56" s="5"/>
      <c r="N56" s="5"/>
      <c r="O56" s="5"/>
      <c r="P56" s="19"/>
      <c r="Q56" s="3"/>
      <c r="R56" s="5"/>
      <c r="S56" s="5"/>
      <c r="T56" s="5"/>
      <c r="U56" s="5"/>
      <c r="V56" s="19"/>
      <c r="W56" s="3"/>
      <c r="X56" s="5"/>
      <c r="Y56" s="5"/>
      <c r="Z56" s="5"/>
      <c r="AA56" s="5"/>
      <c r="AB56" s="5"/>
      <c r="AC56" s="19"/>
      <c r="AD56" s="3"/>
      <c r="AE56" s="4"/>
      <c r="AF56" s="5"/>
      <c r="AG56" s="5"/>
      <c r="AH56" s="5"/>
      <c r="AI56" s="5"/>
      <c r="AJ56" s="19"/>
      <c r="AK56" s="3">
        <v>1</v>
      </c>
      <c r="AL56" s="5"/>
      <c r="AM56" s="5">
        <v>2</v>
      </c>
      <c r="AN56" s="5"/>
      <c r="AO56" s="5"/>
      <c r="AP56" s="19">
        <v>3</v>
      </c>
      <c r="AQ56" s="3"/>
      <c r="AR56" s="5"/>
      <c r="AS56" s="5"/>
      <c r="AT56" s="5"/>
      <c r="AU56" s="5"/>
      <c r="AV56" s="5"/>
      <c r="AW56" s="19"/>
      <c r="AX56" s="174"/>
      <c r="AY56" s="175"/>
      <c r="AZ56" s="175"/>
      <c r="BA56" s="175"/>
      <c r="BB56" s="175"/>
      <c r="BC56" s="175"/>
      <c r="BD56" s="194"/>
      <c r="BE56" s="3"/>
      <c r="BF56" s="5"/>
      <c r="BG56" s="5"/>
      <c r="BH56" s="5"/>
      <c r="BI56" s="5"/>
      <c r="BJ56" s="19"/>
      <c r="BL56" s="161"/>
    </row>
    <row r="57" spans="1:64" ht="12.75" customHeight="1" x14ac:dyDescent="0.2">
      <c r="A57" s="55">
        <f t="shared" si="1"/>
        <v>42</v>
      </c>
      <c r="B57" s="11" t="s">
        <v>118</v>
      </c>
      <c r="C57" s="15" t="s">
        <v>119</v>
      </c>
      <c r="D57" s="13" t="s">
        <v>25</v>
      </c>
      <c r="E57" s="1">
        <f t="shared" si="6"/>
        <v>27</v>
      </c>
      <c r="F57" s="3"/>
      <c r="G57" s="5"/>
      <c r="H57" s="5"/>
      <c r="I57" s="5"/>
      <c r="J57" s="5"/>
      <c r="K57" s="19"/>
      <c r="L57" s="3"/>
      <c r="M57" s="5"/>
      <c r="N57" s="5"/>
      <c r="O57" s="5"/>
      <c r="P57" s="19"/>
      <c r="Q57" s="3"/>
      <c r="R57" s="5"/>
      <c r="S57" s="5"/>
      <c r="T57" s="5"/>
      <c r="U57" s="5"/>
      <c r="V57" s="19"/>
      <c r="W57" s="3"/>
      <c r="X57" s="5"/>
      <c r="Y57" s="5"/>
      <c r="Z57" s="5"/>
      <c r="AA57" s="5"/>
      <c r="AB57" s="5"/>
      <c r="AC57" s="19"/>
      <c r="AD57" s="3"/>
      <c r="AE57" s="4"/>
      <c r="AF57" s="5"/>
      <c r="AG57" s="5"/>
      <c r="AH57" s="5"/>
      <c r="AI57" s="5"/>
      <c r="AJ57" s="19"/>
      <c r="AK57" s="3">
        <v>1</v>
      </c>
      <c r="AL57" s="5">
        <v>2</v>
      </c>
      <c r="AM57" s="5"/>
      <c r="AN57" s="5"/>
      <c r="AO57" s="5"/>
      <c r="AP57" s="19">
        <v>3</v>
      </c>
      <c r="AQ57" s="3"/>
      <c r="AR57" s="5"/>
      <c r="AS57" s="5"/>
      <c r="AT57" s="5"/>
      <c r="AU57" s="5"/>
      <c r="AV57" s="5"/>
      <c r="AW57" s="19"/>
      <c r="AX57" s="174"/>
      <c r="AY57" s="175"/>
      <c r="AZ57" s="175"/>
      <c r="BA57" s="175"/>
      <c r="BB57" s="175"/>
      <c r="BC57" s="175"/>
      <c r="BD57" s="194"/>
      <c r="BE57" s="3"/>
      <c r="BF57" s="5"/>
      <c r="BG57" s="5"/>
      <c r="BH57" s="5"/>
      <c r="BI57" s="5"/>
      <c r="BJ57" s="19"/>
      <c r="BL57" s="161"/>
    </row>
    <row r="58" spans="1:64" ht="12.75" customHeight="1" x14ac:dyDescent="0.2">
      <c r="A58" s="55">
        <f t="shared" si="1"/>
        <v>43</v>
      </c>
      <c r="B58" s="11" t="s">
        <v>120</v>
      </c>
      <c r="C58" s="15" t="s">
        <v>121</v>
      </c>
      <c r="D58" s="13" t="s">
        <v>25</v>
      </c>
      <c r="E58" s="1">
        <f t="shared" si="6"/>
        <v>36</v>
      </c>
      <c r="F58" s="3"/>
      <c r="G58" s="5"/>
      <c r="H58" s="5"/>
      <c r="I58" s="5"/>
      <c r="J58" s="5"/>
      <c r="K58" s="19"/>
      <c r="L58" s="3"/>
      <c r="M58" s="5"/>
      <c r="N58" s="5"/>
      <c r="O58" s="5"/>
      <c r="P58" s="19"/>
      <c r="Q58" s="3"/>
      <c r="R58" s="5"/>
      <c r="S58" s="5"/>
      <c r="T58" s="5"/>
      <c r="U58" s="5"/>
      <c r="V58" s="19"/>
      <c r="W58" s="3"/>
      <c r="X58" s="5"/>
      <c r="Y58" s="5"/>
      <c r="Z58" s="5"/>
      <c r="AA58" s="5"/>
      <c r="AB58" s="5"/>
      <c r="AC58" s="19"/>
      <c r="AD58" s="3"/>
      <c r="AE58" s="4"/>
      <c r="AF58" s="5"/>
      <c r="AG58" s="5"/>
      <c r="AH58" s="5"/>
      <c r="AI58" s="5"/>
      <c r="AJ58" s="19"/>
      <c r="AK58" s="3">
        <v>1</v>
      </c>
      <c r="AL58" s="5"/>
      <c r="AM58" s="5">
        <v>3</v>
      </c>
      <c r="AN58" s="5"/>
      <c r="AO58" s="5"/>
      <c r="AP58" s="274">
        <v>6</v>
      </c>
      <c r="AQ58" s="3"/>
      <c r="AR58" s="5"/>
      <c r="AS58" s="5"/>
      <c r="AT58" s="5"/>
      <c r="AU58" s="5"/>
      <c r="AV58" s="5"/>
      <c r="AW58" s="19"/>
      <c r="AX58" s="174"/>
      <c r="AY58" s="175"/>
      <c r="AZ58" s="175"/>
      <c r="BA58" s="175"/>
      <c r="BB58" s="175"/>
      <c r="BC58" s="175"/>
      <c r="BD58" s="194"/>
      <c r="BE58" s="3"/>
      <c r="BF58" s="5"/>
      <c r="BG58" s="5"/>
      <c r="BH58" s="5"/>
      <c r="BI58" s="5"/>
      <c r="BJ58" s="19"/>
      <c r="BL58" s="161"/>
    </row>
    <row r="59" spans="1:64" ht="12.75" customHeight="1" thickBot="1" x14ac:dyDescent="0.25">
      <c r="A59" s="157">
        <f t="shared" si="1"/>
        <v>44</v>
      </c>
      <c r="B59" s="126" t="s">
        <v>122</v>
      </c>
      <c r="C59" s="159" t="s">
        <v>123</v>
      </c>
      <c r="D59" s="87" t="s">
        <v>25</v>
      </c>
      <c r="E59" s="2">
        <f t="shared" si="6"/>
        <v>36</v>
      </c>
      <c r="F59" s="186"/>
      <c r="G59" s="187"/>
      <c r="H59" s="187"/>
      <c r="I59" s="187"/>
      <c r="J59" s="187"/>
      <c r="K59" s="195"/>
      <c r="L59" s="186"/>
      <c r="M59" s="187"/>
      <c r="N59" s="187"/>
      <c r="O59" s="187"/>
      <c r="P59" s="195"/>
      <c r="Q59" s="186"/>
      <c r="R59" s="187"/>
      <c r="S59" s="187"/>
      <c r="T59" s="187"/>
      <c r="U59" s="187"/>
      <c r="V59" s="195"/>
      <c r="W59" s="186"/>
      <c r="X59" s="187"/>
      <c r="Y59" s="187"/>
      <c r="Z59" s="187"/>
      <c r="AA59" s="187"/>
      <c r="AB59" s="187"/>
      <c r="AC59" s="195"/>
      <c r="AD59" s="186"/>
      <c r="AE59" s="34"/>
      <c r="AF59" s="187"/>
      <c r="AG59" s="187"/>
      <c r="AH59" s="187"/>
      <c r="AI59" s="187"/>
      <c r="AJ59" s="195"/>
      <c r="AK59" s="186">
        <v>1</v>
      </c>
      <c r="AL59" s="187"/>
      <c r="AM59" s="187">
        <v>3</v>
      </c>
      <c r="AN59" s="187"/>
      <c r="AO59" s="187"/>
      <c r="AP59" s="290"/>
      <c r="AQ59" s="186"/>
      <c r="AR59" s="187"/>
      <c r="AS59" s="187"/>
      <c r="AT59" s="187"/>
      <c r="AU59" s="187"/>
      <c r="AV59" s="187"/>
      <c r="AW59" s="195"/>
      <c r="AX59" s="196"/>
      <c r="AY59" s="197"/>
      <c r="AZ59" s="197"/>
      <c r="BA59" s="197"/>
      <c r="BB59" s="197"/>
      <c r="BC59" s="197"/>
      <c r="BD59" s="198"/>
      <c r="BE59" s="186"/>
      <c r="BF59" s="187"/>
      <c r="BG59" s="187"/>
      <c r="BH59" s="187"/>
      <c r="BI59" s="187"/>
      <c r="BJ59" s="195"/>
      <c r="BL59" s="161"/>
    </row>
    <row r="60" spans="1:64" ht="12.75" customHeight="1" x14ac:dyDescent="0.2">
      <c r="A60" s="64">
        <f t="shared" si="1"/>
        <v>45</v>
      </c>
      <c r="B60" s="199" t="s">
        <v>124</v>
      </c>
      <c r="C60" s="134" t="s">
        <v>125</v>
      </c>
      <c r="D60" s="26" t="s">
        <v>35</v>
      </c>
      <c r="E60" s="1">
        <f>SUM(AQ60:AV60)*9</f>
        <v>27</v>
      </c>
      <c r="F60" s="7"/>
      <c r="G60" s="200"/>
      <c r="H60" s="10"/>
      <c r="I60" s="10"/>
      <c r="J60" s="10"/>
      <c r="K60" s="80"/>
      <c r="L60" s="7"/>
      <c r="M60" s="9"/>
      <c r="N60" s="9"/>
      <c r="O60" s="9"/>
      <c r="P60" s="80"/>
      <c r="Q60" s="7"/>
      <c r="R60" s="9"/>
      <c r="S60" s="9"/>
      <c r="T60" s="9"/>
      <c r="U60" s="9"/>
      <c r="V60" s="9"/>
      <c r="W60" s="7"/>
      <c r="X60" s="9"/>
      <c r="Y60" s="9"/>
      <c r="Z60" s="9"/>
      <c r="AA60" s="9"/>
      <c r="AB60" s="10"/>
      <c r="AC60" s="10"/>
      <c r="AD60" s="7"/>
      <c r="AE60" s="8"/>
      <c r="AF60" s="9"/>
      <c r="AG60" s="9"/>
      <c r="AH60" s="9"/>
      <c r="AI60" s="10"/>
      <c r="AJ60" s="10"/>
      <c r="AK60" s="7"/>
      <c r="AL60" s="9"/>
      <c r="AM60" s="9"/>
      <c r="AN60" s="9"/>
      <c r="AO60" s="10"/>
      <c r="AP60" s="10"/>
      <c r="AQ60" s="7"/>
      <c r="AR60" s="14"/>
      <c r="AS60" s="8"/>
      <c r="AT60" s="8"/>
      <c r="AU60" s="9"/>
      <c r="AV60" s="10">
        <v>3</v>
      </c>
      <c r="AW60" s="263">
        <v>2</v>
      </c>
      <c r="AX60" s="201"/>
      <c r="AY60" s="202"/>
      <c r="AZ60" s="203"/>
      <c r="BA60" s="204"/>
      <c r="BB60" s="202"/>
      <c r="BC60" s="202"/>
      <c r="BD60" s="203"/>
      <c r="BE60" s="7"/>
      <c r="BF60" s="8"/>
      <c r="BG60" s="8"/>
      <c r="BH60" s="8"/>
      <c r="BI60" s="9"/>
      <c r="BJ60" s="80"/>
      <c r="BL60" s="161"/>
    </row>
    <row r="61" spans="1:64" ht="12.75" customHeight="1" x14ac:dyDescent="0.2">
      <c r="A61" s="55">
        <f t="shared" si="1"/>
        <v>46</v>
      </c>
      <c r="B61" s="11" t="s">
        <v>126</v>
      </c>
      <c r="C61" s="12" t="s">
        <v>127</v>
      </c>
      <c r="D61" s="13" t="s">
        <v>25</v>
      </c>
      <c r="E61" s="1">
        <f t="shared" ref="E61:E68" si="7">SUM(AQ61:AV61)*9</f>
        <v>45</v>
      </c>
      <c r="F61" s="3"/>
      <c r="G61" s="4"/>
      <c r="H61" s="5"/>
      <c r="I61" s="5"/>
      <c r="J61" s="5"/>
      <c r="K61" s="6"/>
      <c r="L61" s="3"/>
      <c r="M61" s="5"/>
      <c r="N61" s="5"/>
      <c r="O61" s="5"/>
      <c r="P61" s="6"/>
      <c r="Q61" s="3"/>
      <c r="R61" s="5"/>
      <c r="S61" s="5"/>
      <c r="T61" s="5"/>
      <c r="U61" s="6"/>
      <c r="V61" s="6"/>
      <c r="W61" s="3"/>
      <c r="X61" s="5"/>
      <c r="Y61" s="5"/>
      <c r="Z61" s="5"/>
      <c r="AA61" s="5"/>
      <c r="AB61" s="6"/>
      <c r="AC61" s="6"/>
      <c r="AD61" s="3"/>
      <c r="AE61" s="4"/>
      <c r="AF61" s="5"/>
      <c r="AG61" s="5"/>
      <c r="AH61" s="5"/>
      <c r="AI61" s="6"/>
      <c r="AJ61" s="6"/>
      <c r="AK61" s="3"/>
      <c r="AL61" s="5"/>
      <c r="AM61" s="5"/>
      <c r="AN61" s="5"/>
      <c r="AO61" s="6"/>
      <c r="AP61" s="6"/>
      <c r="AQ61" s="3">
        <v>3</v>
      </c>
      <c r="AR61" s="5"/>
      <c r="AS61" s="5"/>
      <c r="AT61" s="5"/>
      <c r="AU61" s="5">
        <v>2</v>
      </c>
      <c r="AV61" s="5"/>
      <c r="AW61" s="260">
        <v>7</v>
      </c>
      <c r="AX61" s="175"/>
      <c r="AY61" s="175"/>
      <c r="AZ61" s="175"/>
      <c r="BA61" s="175"/>
      <c r="BB61" s="175"/>
      <c r="BC61" s="175"/>
      <c r="BD61" s="194"/>
      <c r="BE61" s="3"/>
      <c r="BF61" s="5"/>
      <c r="BG61" s="5"/>
      <c r="BH61" s="5"/>
      <c r="BI61" s="5"/>
      <c r="BJ61" s="19"/>
      <c r="BL61" s="161"/>
    </row>
    <row r="62" spans="1:64" ht="14.25" x14ac:dyDescent="0.2">
      <c r="A62" s="55">
        <f t="shared" si="1"/>
        <v>47</v>
      </c>
      <c r="B62" s="11" t="s">
        <v>128</v>
      </c>
      <c r="C62" s="12" t="s">
        <v>129</v>
      </c>
      <c r="D62" s="13" t="s">
        <v>25</v>
      </c>
      <c r="E62" s="1">
        <f t="shared" si="7"/>
        <v>18</v>
      </c>
      <c r="F62" s="3"/>
      <c r="G62" s="4"/>
      <c r="H62" s="5"/>
      <c r="I62" s="5"/>
      <c r="J62" s="5"/>
      <c r="K62" s="6"/>
      <c r="L62" s="3"/>
      <c r="M62" s="5"/>
      <c r="N62" s="5"/>
      <c r="O62" s="5"/>
      <c r="P62" s="6"/>
      <c r="Q62" s="3"/>
      <c r="R62" s="5"/>
      <c r="S62" s="5"/>
      <c r="T62" s="5"/>
      <c r="U62" s="6"/>
      <c r="V62" s="6"/>
      <c r="W62" s="3"/>
      <c r="X62" s="5"/>
      <c r="Y62" s="5"/>
      <c r="Z62" s="5"/>
      <c r="AA62" s="5"/>
      <c r="AB62" s="6"/>
      <c r="AC62" s="6"/>
      <c r="AD62" s="3"/>
      <c r="AE62" s="4"/>
      <c r="AF62" s="5"/>
      <c r="AG62" s="5"/>
      <c r="AH62" s="5"/>
      <c r="AI62" s="6"/>
      <c r="AJ62" s="6"/>
      <c r="AK62" s="3"/>
      <c r="AL62" s="5"/>
      <c r="AM62" s="5"/>
      <c r="AN62" s="5"/>
      <c r="AO62" s="6"/>
      <c r="AP62" s="6"/>
      <c r="AQ62" s="3"/>
      <c r="AR62" s="5"/>
      <c r="AS62" s="5"/>
      <c r="AT62" s="5">
        <v>2</v>
      </c>
      <c r="AU62" s="5"/>
      <c r="AV62" s="5"/>
      <c r="AW62" s="5">
        <v>2</v>
      </c>
      <c r="AX62" s="175"/>
      <c r="AY62" s="175"/>
      <c r="AZ62" s="175"/>
      <c r="BA62" s="175"/>
      <c r="BB62" s="175"/>
      <c r="BC62" s="175"/>
      <c r="BD62" s="194"/>
      <c r="BE62" s="3"/>
      <c r="BF62" s="5"/>
      <c r="BG62" s="5"/>
      <c r="BH62" s="5"/>
      <c r="BI62" s="5"/>
      <c r="BJ62" s="19"/>
      <c r="BL62" s="161"/>
    </row>
    <row r="63" spans="1:64" ht="14.25" customHeight="1" x14ac:dyDescent="0.2">
      <c r="A63" s="55">
        <f t="shared" si="1"/>
        <v>48</v>
      </c>
      <c r="B63" s="11" t="s">
        <v>130</v>
      </c>
      <c r="C63" s="12" t="s">
        <v>131</v>
      </c>
      <c r="D63" s="13" t="s">
        <v>132</v>
      </c>
      <c r="E63" s="1">
        <f t="shared" si="7"/>
        <v>27</v>
      </c>
      <c r="F63" s="3"/>
      <c r="G63" s="4"/>
      <c r="H63" s="5"/>
      <c r="I63" s="5"/>
      <c r="J63" s="5"/>
      <c r="K63" s="6"/>
      <c r="L63" s="3"/>
      <c r="M63" s="5"/>
      <c r="N63" s="5"/>
      <c r="O63" s="5"/>
      <c r="P63" s="6"/>
      <c r="Q63" s="3"/>
      <c r="R63" s="5"/>
      <c r="S63" s="5"/>
      <c r="T63" s="5"/>
      <c r="U63" s="6"/>
      <c r="V63" s="6"/>
      <c r="W63" s="3"/>
      <c r="X63" s="5"/>
      <c r="Y63" s="5"/>
      <c r="Z63" s="5"/>
      <c r="AA63" s="5"/>
      <c r="AB63" s="6"/>
      <c r="AC63" s="6"/>
      <c r="AD63" s="3"/>
      <c r="AE63" s="4"/>
      <c r="AF63" s="5"/>
      <c r="AG63" s="5"/>
      <c r="AH63" s="5"/>
      <c r="AI63" s="6"/>
      <c r="AJ63" s="6"/>
      <c r="AK63" s="3"/>
      <c r="AL63" s="5"/>
      <c r="AM63" s="5"/>
      <c r="AN63" s="5"/>
      <c r="AO63" s="6"/>
      <c r="AP63" s="6"/>
      <c r="AQ63" s="3">
        <v>1</v>
      </c>
      <c r="AR63" s="5"/>
      <c r="AS63" s="5"/>
      <c r="AT63" s="5">
        <v>2</v>
      </c>
      <c r="AU63" s="5"/>
      <c r="AV63" s="5"/>
      <c r="AW63" s="5">
        <v>3</v>
      </c>
      <c r="AX63" s="175"/>
      <c r="AY63" s="175"/>
      <c r="AZ63" s="175"/>
      <c r="BA63" s="175"/>
      <c r="BB63" s="175"/>
      <c r="BC63" s="175"/>
      <c r="BD63" s="194"/>
      <c r="BE63" s="3"/>
      <c r="BF63" s="5"/>
      <c r="BG63" s="5"/>
      <c r="BH63" s="5"/>
      <c r="BI63" s="5"/>
      <c r="BJ63" s="19"/>
      <c r="BL63" s="161"/>
    </row>
    <row r="64" spans="1:64" ht="14.25" customHeight="1" x14ac:dyDescent="0.2">
      <c r="A64" s="55">
        <f t="shared" si="1"/>
        <v>49</v>
      </c>
      <c r="B64" s="11" t="s">
        <v>133</v>
      </c>
      <c r="C64" s="12" t="s">
        <v>134</v>
      </c>
      <c r="D64" s="13" t="s">
        <v>132</v>
      </c>
      <c r="E64" s="1">
        <f t="shared" si="7"/>
        <v>18</v>
      </c>
      <c r="F64" s="3"/>
      <c r="G64" s="4"/>
      <c r="H64" s="5"/>
      <c r="I64" s="5"/>
      <c r="J64" s="5"/>
      <c r="K64" s="6"/>
      <c r="L64" s="3"/>
      <c r="M64" s="5"/>
      <c r="N64" s="5"/>
      <c r="O64" s="5"/>
      <c r="P64" s="6"/>
      <c r="Q64" s="3"/>
      <c r="R64" s="5"/>
      <c r="S64" s="5"/>
      <c r="T64" s="5"/>
      <c r="U64" s="6"/>
      <c r="V64" s="6"/>
      <c r="W64" s="3"/>
      <c r="X64" s="5"/>
      <c r="Y64" s="5"/>
      <c r="Z64" s="5"/>
      <c r="AA64" s="5"/>
      <c r="AB64" s="6"/>
      <c r="AC64" s="6"/>
      <c r="AD64" s="3"/>
      <c r="AE64" s="4"/>
      <c r="AF64" s="5"/>
      <c r="AG64" s="5"/>
      <c r="AH64" s="5"/>
      <c r="AI64" s="6"/>
      <c r="AJ64" s="6"/>
      <c r="AK64" s="3"/>
      <c r="AL64" s="5"/>
      <c r="AM64" s="5"/>
      <c r="AN64" s="5"/>
      <c r="AO64" s="6"/>
      <c r="AP64" s="6"/>
      <c r="AQ64" s="3">
        <v>1</v>
      </c>
      <c r="AR64" s="5"/>
      <c r="AS64" s="5"/>
      <c r="AT64" s="5">
        <v>1</v>
      </c>
      <c r="AU64" s="5"/>
      <c r="AV64" s="5"/>
      <c r="AW64" s="14">
        <v>2</v>
      </c>
      <c r="AX64" s="175"/>
      <c r="AY64" s="175"/>
      <c r="AZ64" s="175"/>
      <c r="BA64" s="175"/>
      <c r="BB64" s="175"/>
      <c r="BC64" s="175"/>
      <c r="BD64" s="194"/>
      <c r="BE64" s="3"/>
      <c r="BF64" s="5"/>
      <c r="BG64" s="5"/>
      <c r="BH64" s="5"/>
      <c r="BI64" s="5"/>
      <c r="BJ64" s="19"/>
      <c r="BL64" s="161"/>
    </row>
    <row r="65" spans="1:71" ht="12.75" customHeight="1" x14ac:dyDescent="0.2">
      <c r="A65" s="55">
        <f t="shared" si="1"/>
        <v>50</v>
      </c>
      <c r="B65" s="11" t="s">
        <v>135</v>
      </c>
      <c r="C65" s="179" t="s">
        <v>136</v>
      </c>
      <c r="D65" s="1" t="s">
        <v>132</v>
      </c>
      <c r="E65" s="1">
        <f t="shared" si="7"/>
        <v>18</v>
      </c>
      <c r="F65" s="3"/>
      <c r="G65" s="68"/>
      <c r="H65" s="38"/>
      <c r="I65" s="38"/>
      <c r="J65" s="38"/>
      <c r="K65" s="36"/>
      <c r="L65" s="17"/>
      <c r="M65" s="14"/>
      <c r="N65" s="14"/>
      <c r="O65" s="14"/>
      <c r="P65" s="36"/>
      <c r="Q65" s="17"/>
      <c r="R65" s="14"/>
      <c r="S65" s="14"/>
      <c r="T65" s="14"/>
      <c r="U65" s="38"/>
      <c r="V65" s="38"/>
      <c r="W65" s="17"/>
      <c r="X65" s="14"/>
      <c r="Y65" s="14"/>
      <c r="Z65" s="14"/>
      <c r="AA65" s="14"/>
      <c r="AB65" s="38"/>
      <c r="AC65" s="38"/>
      <c r="AD65" s="17"/>
      <c r="AE65" s="18"/>
      <c r="AF65" s="14"/>
      <c r="AG65" s="14"/>
      <c r="AH65" s="14"/>
      <c r="AI65" s="38"/>
      <c r="AJ65" s="38"/>
      <c r="AK65" s="17"/>
      <c r="AL65" s="14"/>
      <c r="AM65" s="14"/>
      <c r="AN65" s="14"/>
      <c r="AO65" s="38"/>
      <c r="AP65" s="38"/>
      <c r="AQ65" s="17">
        <v>1</v>
      </c>
      <c r="AR65" s="18"/>
      <c r="AS65" s="18"/>
      <c r="AT65" s="18">
        <v>1</v>
      </c>
      <c r="AU65" s="14"/>
      <c r="AV65" s="5"/>
      <c r="AW65" s="35">
        <v>2</v>
      </c>
      <c r="AX65" s="69"/>
      <c r="AY65" s="70"/>
      <c r="AZ65" s="71"/>
      <c r="BA65" s="72"/>
      <c r="BB65" s="70"/>
      <c r="BC65" s="70"/>
      <c r="BD65" s="73"/>
      <c r="BE65" s="17"/>
      <c r="BF65" s="18"/>
      <c r="BG65" s="18"/>
      <c r="BH65" s="18"/>
      <c r="BI65" s="14"/>
      <c r="BJ65" s="36"/>
      <c r="BL65" s="161"/>
    </row>
    <row r="66" spans="1:71" ht="12.75" customHeight="1" x14ac:dyDescent="0.2">
      <c r="A66" s="55">
        <f t="shared" si="1"/>
        <v>51</v>
      </c>
      <c r="B66" s="171" t="s">
        <v>137</v>
      </c>
      <c r="C66" s="15" t="s">
        <v>138</v>
      </c>
      <c r="D66" s="172" t="s">
        <v>25</v>
      </c>
      <c r="E66" s="1">
        <f t="shared" si="7"/>
        <v>36</v>
      </c>
      <c r="F66" s="3"/>
      <c r="G66" s="173"/>
      <c r="H66" s="6"/>
      <c r="I66" s="6"/>
      <c r="J66" s="6"/>
      <c r="K66" s="19"/>
      <c r="L66" s="3"/>
      <c r="M66" s="5"/>
      <c r="N66" s="5"/>
      <c r="O66" s="5"/>
      <c r="P66" s="19"/>
      <c r="Q66" s="3"/>
      <c r="R66" s="5"/>
      <c r="S66" s="5"/>
      <c r="T66" s="5"/>
      <c r="U66" s="6"/>
      <c r="V66" s="6"/>
      <c r="W66" s="3"/>
      <c r="X66" s="5"/>
      <c r="Y66" s="5"/>
      <c r="Z66" s="5"/>
      <c r="AA66" s="5"/>
      <c r="AB66" s="6"/>
      <c r="AC66" s="6"/>
      <c r="AD66" s="3"/>
      <c r="AE66" s="4"/>
      <c r="AF66" s="5"/>
      <c r="AG66" s="5"/>
      <c r="AH66" s="5"/>
      <c r="AI66" s="6"/>
      <c r="AJ66" s="6"/>
      <c r="AK66" s="3"/>
      <c r="AL66" s="5"/>
      <c r="AM66" s="5"/>
      <c r="AN66" s="5"/>
      <c r="AO66" s="6"/>
      <c r="AP66" s="6"/>
      <c r="AQ66" s="3">
        <v>2</v>
      </c>
      <c r="AR66" s="4"/>
      <c r="AS66" s="4"/>
      <c r="AT66" s="4"/>
      <c r="AU66" s="5">
        <v>2</v>
      </c>
      <c r="AV66" s="6"/>
      <c r="AW66" s="274">
        <v>2</v>
      </c>
      <c r="AX66" s="174"/>
      <c r="AY66" s="175"/>
      <c r="AZ66" s="176"/>
      <c r="BA66" s="177"/>
      <c r="BB66" s="175"/>
      <c r="BC66" s="175"/>
      <c r="BD66" s="194"/>
      <c r="BE66" s="3"/>
      <c r="BF66" s="4"/>
      <c r="BG66" s="4"/>
      <c r="BH66" s="4"/>
      <c r="BI66" s="5"/>
      <c r="BJ66" s="19"/>
      <c r="BL66" s="161"/>
    </row>
    <row r="67" spans="1:71" ht="12.75" customHeight="1" x14ac:dyDescent="0.2">
      <c r="A67" s="55">
        <f t="shared" si="1"/>
        <v>52</v>
      </c>
      <c r="B67" s="199" t="s">
        <v>139</v>
      </c>
      <c r="C67" s="16" t="s">
        <v>140</v>
      </c>
      <c r="D67" s="26" t="s">
        <v>25</v>
      </c>
      <c r="E67" s="1">
        <f t="shared" si="7"/>
        <v>36</v>
      </c>
      <c r="F67" s="7"/>
      <c r="G67" s="200"/>
      <c r="H67" s="10"/>
      <c r="I67" s="10"/>
      <c r="J67" s="10"/>
      <c r="K67" s="80"/>
      <c r="L67" s="7"/>
      <c r="M67" s="9"/>
      <c r="N67" s="9"/>
      <c r="O67" s="9"/>
      <c r="P67" s="80"/>
      <c r="Q67" s="7"/>
      <c r="R67" s="9"/>
      <c r="S67" s="9"/>
      <c r="T67" s="9"/>
      <c r="U67" s="10"/>
      <c r="V67" s="10"/>
      <c r="W67" s="7"/>
      <c r="X67" s="9"/>
      <c r="Y67" s="9"/>
      <c r="Z67" s="9"/>
      <c r="AA67" s="9"/>
      <c r="AB67" s="10"/>
      <c r="AC67" s="10"/>
      <c r="AD67" s="7"/>
      <c r="AE67" s="8"/>
      <c r="AF67" s="9"/>
      <c r="AG67" s="9"/>
      <c r="AH67" s="9"/>
      <c r="AI67" s="10"/>
      <c r="AJ67" s="10"/>
      <c r="AK67" s="7"/>
      <c r="AL67" s="9"/>
      <c r="AM67" s="9"/>
      <c r="AN67" s="9"/>
      <c r="AO67" s="10"/>
      <c r="AP67" s="10"/>
      <c r="AQ67" s="7">
        <v>2</v>
      </c>
      <c r="AR67" s="8"/>
      <c r="AS67" s="8"/>
      <c r="AT67" s="8"/>
      <c r="AU67" s="9">
        <v>2</v>
      </c>
      <c r="AV67" s="10"/>
      <c r="AW67" s="275"/>
      <c r="AX67" s="69"/>
      <c r="AY67" s="70"/>
      <c r="AZ67" s="71"/>
      <c r="BA67" s="72"/>
      <c r="BB67" s="70"/>
      <c r="BC67" s="70"/>
      <c r="BD67" s="73"/>
      <c r="BE67" s="7"/>
      <c r="BF67" s="8"/>
      <c r="BG67" s="8"/>
      <c r="BH67" s="8"/>
      <c r="BI67" s="9"/>
      <c r="BJ67" s="80"/>
      <c r="BL67" s="161"/>
    </row>
    <row r="68" spans="1:71" ht="12.75" customHeight="1" thickBot="1" x14ac:dyDescent="0.25">
      <c r="A68" s="157">
        <f t="shared" si="1"/>
        <v>53</v>
      </c>
      <c r="B68" s="205" t="s">
        <v>141</v>
      </c>
      <c r="C68" s="159" t="s">
        <v>142</v>
      </c>
      <c r="D68" s="2" t="s">
        <v>132</v>
      </c>
      <c r="E68" s="206">
        <f t="shared" si="7"/>
        <v>18</v>
      </c>
      <c r="F68" s="186"/>
      <c r="G68" s="207"/>
      <c r="H68" s="188"/>
      <c r="I68" s="188"/>
      <c r="J68" s="188"/>
      <c r="K68" s="195"/>
      <c r="L68" s="186"/>
      <c r="M68" s="187"/>
      <c r="N68" s="187"/>
      <c r="O68" s="187"/>
      <c r="P68" s="195"/>
      <c r="Q68" s="186"/>
      <c r="R68" s="187"/>
      <c r="S68" s="187"/>
      <c r="T68" s="187"/>
      <c r="U68" s="187"/>
      <c r="V68" s="187"/>
      <c r="W68" s="186"/>
      <c r="X68" s="187"/>
      <c r="Y68" s="187"/>
      <c r="Z68" s="187"/>
      <c r="AA68" s="187"/>
      <c r="AB68" s="188"/>
      <c r="AC68" s="188"/>
      <c r="AD68" s="186"/>
      <c r="AE68" s="34"/>
      <c r="AF68" s="187"/>
      <c r="AG68" s="187"/>
      <c r="AH68" s="187"/>
      <c r="AI68" s="188"/>
      <c r="AJ68" s="188"/>
      <c r="AK68" s="186"/>
      <c r="AL68" s="187"/>
      <c r="AM68" s="187"/>
      <c r="AN68" s="187"/>
      <c r="AO68" s="188"/>
      <c r="AP68" s="188"/>
      <c r="AQ68" s="186"/>
      <c r="AR68" s="34">
        <v>2</v>
      </c>
      <c r="AS68" s="34"/>
      <c r="AT68" s="34"/>
      <c r="AU68" s="187"/>
      <c r="AV68" s="188"/>
      <c r="AW68" s="195">
        <v>2</v>
      </c>
      <c r="AX68" s="69"/>
      <c r="AY68" s="70"/>
      <c r="AZ68" s="71"/>
      <c r="BA68" s="72"/>
      <c r="BB68" s="70"/>
      <c r="BC68" s="70"/>
      <c r="BD68" s="71"/>
      <c r="BE68" s="186"/>
      <c r="BF68" s="34"/>
      <c r="BG68" s="34"/>
      <c r="BH68" s="34"/>
      <c r="BI68" s="187"/>
      <c r="BJ68" s="195"/>
      <c r="BL68" s="161"/>
    </row>
    <row r="69" spans="1:71" ht="12.75" customHeight="1" x14ac:dyDescent="0.2">
      <c r="A69" s="55">
        <f t="shared" si="1"/>
        <v>54</v>
      </c>
      <c r="B69" s="65" t="s">
        <v>143</v>
      </c>
      <c r="C69" s="12" t="s">
        <v>144</v>
      </c>
      <c r="D69" s="1" t="s">
        <v>132</v>
      </c>
      <c r="E69" s="67">
        <f t="shared" ref="E69:E74" si="8">SUM(BE69:BI69)*9</f>
        <v>18</v>
      </c>
      <c r="F69" s="17"/>
      <c r="G69" s="68"/>
      <c r="H69" s="38"/>
      <c r="I69" s="38"/>
      <c r="J69" s="38"/>
      <c r="K69" s="36"/>
      <c r="L69" s="17"/>
      <c r="M69" s="14"/>
      <c r="N69" s="14"/>
      <c r="O69" s="14"/>
      <c r="P69" s="36"/>
      <c r="Q69" s="17"/>
      <c r="R69" s="14"/>
      <c r="S69" s="14"/>
      <c r="T69" s="14"/>
      <c r="U69" s="14"/>
      <c r="V69" s="36"/>
      <c r="W69" s="17"/>
      <c r="X69" s="14"/>
      <c r="Y69" s="14"/>
      <c r="Z69" s="14"/>
      <c r="AA69" s="14"/>
      <c r="AB69" s="38"/>
      <c r="AC69" s="36"/>
      <c r="AD69" s="3"/>
      <c r="AE69" s="4"/>
      <c r="AF69" s="5"/>
      <c r="AG69" s="5"/>
      <c r="AH69" s="5"/>
      <c r="AI69" s="6"/>
      <c r="AJ69" s="19"/>
      <c r="AK69" s="3"/>
      <c r="AL69" s="5"/>
      <c r="AM69" s="5"/>
      <c r="AN69" s="5"/>
      <c r="AO69" s="6"/>
      <c r="AP69" s="19"/>
      <c r="AQ69" s="17"/>
      <c r="AR69" s="18"/>
      <c r="AS69" s="18"/>
      <c r="AT69" s="18"/>
      <c r="AU69" s="14"/>
      <c r="AV69" s="38"/>
      <c r="AW69" s="36"/>
      <c r="AX69" s="69"/>
      <c r="AY69" s="70"/>
      <c r="AZ69" s="71"/>
      <c r="BA69" s="72"/>
      <c r="BB69" s="70"/>
      <c r="BC69" s="70"/>
      <c r="BD69" s="73"/>
      <c r="BE69" s="17">
        <v>1</v>
      </c>
      <c r="BF69" s="18"/>
      <c r="BG69" s="18"/>
      <c r="BH69" s="18">
        <v>1</v>
      </c>
      <c r="BI69" s="14"/>
      <c r="BJ69" s="36">
        <v>3</v>
      </c>
      <c r="BL69" s="161"/>
    </row>
    <row r="70" spans="1:71" ht="12.75" customHeight="1" x14ac:dyDescent="0.2">
      <c r="A70" s="55">
        <f t="shared" si="1"/>
        <v>55</v>
      </c>
      <c r="B70" s="11" t="s">
        <v>145</v>
      </c>
      <c r="C70" s="179" t="s">
        <v>146</v>
      </c>
      <c r="D70" s="1" t="s">
        <v>132</v>
      </c>
      <c r="E70" s="67">
        <f t="shared" si="8"/>
        <v>27</v>
      </c>
      <c r="F70" s="17"/>
      <c r="G70" s="68"/>
      <c r="H70" s="38"/>
      <c r="I70" s="38"/>
      <c r="J70" s="38"/>
      <c r="K70" s="36"/>
      <c r="L70" s="17"/>
      <c r="M70" s="14"/>
      <c r="N70" s="14"/>
      <c r="O70" s="14"/>
      <c r="P70" s="36"/>
      <c r="Q70" s="17"/>
      <c r="R70" s="14"/>
      <c r="S70" s="14"/>
      <c r="T70" s="14"/>
      <c r="U70" s="14"/>
      <c r="V70" s="36"/>
      <c r="W70" s="17"/>
      <c r="X70" s="14"/>
      <c r="Y70" s="14"/>
      <c r="Z70" s="14"/>
      <c r="AA70" s="14"/>
      <c r="AB70" s="38"/>
      <c r="AC70" s="36"/>
      <c r="AD70" s="3"/>
      <c r="AE70" s="4"/>
      <c r="AF70" s="5"/>
      <c r="AG70" s="5"/>
      <c r="AH70" s="5"/>
      <c r="AI70" s="6"/>
      <c r="AJ70" s="19"/>
      <c r="AK70" s="3"/>
      <c r="AL70" s="5"/>
      <c r="AM70" s="5"/>
      <c r="AN70" s="5"/>
      <c r="AO70" s="6"/>
      <c r="AP70" s="19"/>
      <c r="AQ70" s="17"/>
      <c r="AR70" s="18"/>
      <c r="AS70" s="18"/>
      <c r="AT70" s="18"/>
      <c r="AU70" s="14"/>
      <c r="AV70" s="38"/>
      <c r="AW70" s="36"/>
      <c r="AX70" s="69"/>
      <c r="AY70" s="70"/>
      <c r="AZ70" s="71"/>
      <c r="BA70" s="72"/>
      <c r="BB70" s="70"/>
      <c r="BC70" s="70"/>
      <c r="BD70" s="73"/>
      <c r="BE70" s="17">
        <v>1</v>
      </c>
      <c r="BF70" s="18"/>
      <c r="BG70" s="18"/>
      <c r="BH70" s="18">
        <v>2</v>
      </c>
      <c r="BI70" s="14"/>
      <c r="BJ70" s="19">
        <v>3</v>
      </c>
      <c r="BL70" s="161"/>
    </row>
    <row r="71" spans="1:71" ht="12.75" customHeight="1" x14ac:dyDescent="0.2">
      <c r="A71" s="55">
        <f t="shared" si="1"/>
        <v>56</v>
      </c>
      <c r="B71" s="11" t="s">
        <v>147</v>
      </c>
      <c r="C71" s="179" t="s">
        <v>148</v>
      </c>
      <c r="D71" s="1" t="s">
        <v>132</v>
      </c>
      <c r="E71" s="67">
        <f t="shared" si="8"/>
        <v>18</v>
      </c>
      <c r="F71" s="17"/>
      <c r="G71" s="68"/>
      <c r="H71" s="38"/>
      <c r="I71" s="38"/>
      <c r="J71" s="38"/>
      <c r="K71" s="36"/>
      <c r="L71" s="17"/>
      <c r="M71" s="14"/>
      <c r="N71" s="14"/>
      <c r="O71" s="14"/>
      <c r="P71" s="36"/>
      <c r="Q71" s="17"/>
      <c r="R71" s="14"/>
      <c r="S71" s="14"/>
      <c r="T71" s="14"/>
      <c r="U71" s="14"/>
      <c r="V71" s="36"/>
      <c r="W71" s="17"/>
      <c r="X71" s="14"/>
      <c r="Y71" s="14"/>
      <c r="Z71" s="14"/>
      <c r="AA71" s="14"/>
      <c r="AB71" s="38"/>
      <c r="AC71" s="36"/>
      <c r="AD71" s="3"/>
      <c r="AE71" s="4"/>
      <c r="AF71" s="5"/>
      <c r="AG71" s="5"/>
      <c r="AH71" s="5"/>
      <c r="AI71" s="6"/>
      <c r="AJ71" s="19"/>
      <c r="AK71" s="3"/>
      <c r="AL71" s="5"/>
      <c r="AM71" s="5"/>
      <c r="AN71" s="5"/>
      <c r="AO71" s="6"/>
      <c r="AP71" s="19"/>
      <c r="AQ71" s="17"/>
      <c r="AR71" s="18"/>
      <c r="AS71" s="18"/>
      <c r="AT71" s="18"/>
      <c r="AU71" s="14"/>
      <c r="AV71" s="38"/>
      <c r="AW71" s="36"/>
      <c r="AX71" s="69"/>
      <c r="AY71" s="70"/>
      <c r="AZ71" s="71"/>
      <c r="BA71" s="72"/>
      <c r="BB71" s="70"/>
      <c r="BC71" s="70"/>
      <c r="BD71" s="73"/>
      <c r="BE71" s="17"/>
      <c r="BF71" s="18"/>
      <c r="BG71" s="18"/>
      <c r="BH71" s="18">
        <v>2</v>
      </c>
      <c r="BI71" s="14"/>
      <c r="BJ71" s="36">
        <v>2</v>
      </c>
      <c r="BL71" s="161"/>
    </row>
    <row r="72" spans="1:71" ht="12.75" customHeight="1" x14ac:dyDescent="0.2">
      <c r="A72" s="55">
        <f t="shared" si="1"/>
        <v>57</v>
      </c>
      <c r="B72" s="11" t="s">
        <v>149</v>
      </c>
      <c r="C72" s="15" t="s">
        <v>150</v>
      </c>
      <c r="D72" s="1" t="s">
        <v>132</v>
      </c>
      <c r="E72" s="67">
        <f t="shared" si="8"/>
        <v>18</v>
      </c>
      <c r="F72" s="3"/>
      <c r="G72" s="68"/>
      <c r="H72" s="38"/>
      <c r="I72" s="38"/>
      <c r="J72" s="38"/>
      <c r="K72" s="36"/>
      <c r="L72" s="17"/>
      <c r="M72" s="14"/>
      <c r="N72" s="14"/>
      <c r="O72" s="14"/>
      <c r="P72" s="36"/>
      <c r="Q72" s="17"/>
      <c r="R72" s="14"/>
      <c r="S72" s="14"/>
      <c r="T72" s="14"/>
      <c r="U72" s="14"/>
      <c r="V72" s="36"/>
      <c r="W72" s="17"/>
      <c r="X72" s="14"/>
      <c r="Y72" s="14"/>
      <c r="Z72" s="14"/>
      <c r="AA72" s="14"/>
      <c r="AB72" s="38"/>
      <c r="AC72" s="36"/>
      <c r="AD72" s="3"/>
      <c r="AE72" s="4"/>
      <c r="AF72" s="5"/>
      <c r="AG72" s="5"/>
      <c r="AH72" s="5"/>
      <c r="AI72" s="6"/>
      <c r="AJ72" s="19"/>
      <c r="AK72" s="3"/>
      <c r="AL72" s="5"/>
      <c r="AM72" s="5"/>
      <c r="AN72" s="5"/>
      <c r="AO72" s="6"/>
      <c r="AP72" s="19"/>
      <c r="AQ72" s="17"/>
      <c r="AR72" s="18"/>
      <c r="AS72" s="18"/>
      <c r="AT72" s="18"/>
      <c r="AU72" s="14"/>
      <c r="AV72" s="38"/>
      <c r="AW72" s="36"/>
      <c r="AX72" s="69"/>
      <c r="AY72" s="70"/>
      <c r="AZ72" s="71"/>
      <c r="BA72" s="72"/>
      <c r="BB72" s="70"/>
      <c r="BC72" s="70"/>
      <c r="BD72" s="73"/>
      <c r="BE72" s="17"/>
      <c r="BF72" s="18"/>
      <c r="BG72" s="18"/>
      <c r="BH72" s="18">
        <v>2</v>
      </c>
      <c r="BI72" s="14"/>
      <c r="BJ72" s="36">
        <v>3</v>
      </c>
      <c r="BL72" s="161"/>
    </row>
    <row r="73" spans="1:71" ht="12.75" customHeight="1" x14ac:dyDescent="0.2">
      <c r="A73" s="55">
        <f t="shared" si="1"/>
        <v>58</v>
      </c>
      <c r="B73" s="11" t="s">
        <v>151</v>
      </c>
      <c r="C73" s="15" t="s">
        <v>152</v>
      </c>
      <c r="D73" s="25" t="s">
        <v>132</v>
      </c>
      <c r="E73" s="67">
        <f t="shared" si="8"/>
        <v>9</v>
      </c>
      <c r="F73" s="3"/>
      <c r="G73" s="68"/>
      <c r="H73" s="38"/>
      <c r="I73" s="38"/>
      <c r="J73" s="38"/>
      <c r="K73" s="36"/>
      <c r="L73" s="17"/>
      <c r="M73" s="14"/>
      <c r="N73" s="14"/>
      <c r="O73" s="14"/>
      <c r="P73" s="36"/>
      <c r="Q73" s="17"/>
      <c r="R73" s="14"/>
      <c r="S73" s="14"/>
      <c r="T73" s="14"/>
      <c r="U73" s="14"/>
      <c r="V73" s="36"/>
      <c r="W73" s="17"/>
      <c r="X73" s="14"/>
      <c r="Y73" s="14"/>
      <c r="Z73" s="14"/>
      <c r="AA73" s="14"/>
      <c r="AB73" s="38"/>
      <c r="AC73" s="36"/>
      <c r="AD73" s="3"/>
      <c r="AE73" s="4"/>
      <c r="AF73" s="5"/>
      <c r="AG73" s="5"/>
      <c r="AH73" s="5"/>
      <c r="AI73" s="6"/>
      <c r="AJ73" s="19"/>
      <c r="AK73" s="3"/>
      <c r="AL73" s="5"/>
      <c r="AM73" s="5"/>
      <c r="AN73" s="5"/>
      <c r="AO73" s="6"/>
      <c r="AP73" s="19"/>
      <c r="AQ73" s="17"/>
      <c r="AR73" s="18"/>
      <c r="AS73" s="18"/>
      <c r="AT73" s="18"/>
      <c r="AU73" s="14"/>
      <c r="AV73" s="38"/>
      <c r="AW73" s="36"/>
      <c r="AX73" s="69"/>
      <c r="AY73" s="70"/>
      <c r="AZ73" s="71"/>
      <c r="BA73" s="72"/>
      <c r="BB73" s="70"/>
      <c r="BC73" s="70"/>
      <c r="BD73" s="73"/>
      <c r="BE73" s="17">
        <v>1</v>
      </c>
      <c r="BF73" s="18"/>
      <c r="BG73" s="18"/>
      <c r="BH73" s="18"/>
      <c r="BI73" s="14"/>
      <c r="BJ73" s="36">
        <v>2</v>
      </c>
      <c r="BL73" s="161"/>
    </row>
    <row r="74" spans="1:71" ht="12.75" customHeight="1" thickBot="1" x14ac:dyDescent="0.25">
      <c r="A74" s="55">
        <f t="shared" si="1"/>
        <v>59</v>
      </c>
      <c r="B74" s="208" t="s">
        <v>153</v>
      </c>
      <c r="C74" s="117" t="s">
        <v>154</v>
      </c>
      <c r="D74" s="25" t="s">
        <v>132</v>
      </c>
      <c r="E74" s="209">
        <f t="shared" si="8"/>
        <v>18</v>
      </c>
      <c r="F74" s="20"/>
      <c r="G74" s="21"/>
      <c r="H74" s="37"/>
      <c r="I74" s="37"/>
      <c r="J74" s="37"/>
      <c r="K74" s="35"/>
      <c r="L74" s="20"/>
      <c r="M74" s="22"/>
      <c r="N74" s="22"/>
      <c r="O74" s="22"/>
      <c r="P74" s="35"/>
      <c r="Q74" s="20"/>
      <c r="R74" s="22"/>
      <c r="S74" s="22"/>
      <c r="T74" s="22"/>
      <c r="U74" s="22"/>
      <c r="V74" s="35"/>
      <c r="W74" s="20"/>
      <c r="X74" s="22"/>
      <c r="Y74" s="22"/>
      <c r="Z74" s="22"/>
      <c r="AA74" s="22"/>
      <c r="AB74" s="37"/>
      <c r="AC74" s="35"/>
      <c r="AD74" s="20"/>
      <c r="AE74" s="23"/>
      <c r="AF74" s="22"/>
      <c r="AG74" s="22"/>
      <c r="AH74" s="22"/>
      <c r="AI74" s="37"/>
      <c r="AJ74" s="35"/>
      <c r="AK74" s="20"/>
      <c r="AL74" s="22"/>
      <c r="AM74" s="22"/>
      <c r="AN74" s="22"/>
      <c r="AO74" s="37"/>
      <c r="AP74" s="35"/>
      <c r="AQ74" s="20"/>
      <c r="AR74" s="23"/>
      <c r="AS74" s="23"/>
      <c r="AT74" s="23"/>
      <c r="AU74" s="22"/>
      <c r="AV74" s="37"/>
      <c r="AW74" s="35"/>
      <c r="AX74" s="210"/>
      <c r="AY74" s="211"/>
      <c r="AZ74" s="212"/>
      <c r="BA74" s="213"/>
      <c r="BB74" s="211"/>
      <c r="BC74" s="211"/>
      <c r="BD74" s="214"/>
      <c r="BE74" s="20"/>
      <c r="BF74" s="23">
        <v>2</v>
      </c>
      <c r="BG74" s="23"/>
      <c r="BH74" s="23"/>
      <c r="BI74" s="22"/>
      <c r="BJ74" s="35">
        <v>2</v>
      </c>
      <c r="BL74" s="161"/>
    </row>
    <row r="75" spans="1:71" s="219" customFormat="1" ht="27.75" customHeight="1" x14ac:dyDescent="0.2">
      <c r="A75" s="55">
        <f t="shared" si="1"/>
        <v>60</v>
      </c>
      <c r="B75" s="11" t="s">
        <v>155</v>
      </c>
      <c r="C75" s="56" t="s">
        <v>156</v>
      </c>
      <c r="D75" s="300" t="s">
        <v>157</v>
      </c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1"/>
      <c r="W75" s="215"/>
      <c r="X75" s="216"/>
      <c r="Y75" s="216"/>
      <c r="Z75" s="216"/>
      <c r="AA75" s="28"/>
      <c r="AB75" s="28"/>
      <c r="AC75" s="31">
        <v>4</v>
      </c>
      <c r="AD75" s="27"/>
      <c r="AE75" s="29"/>
      <c r="AF75" s="28"/>
      <c r="AG75" s="28"/>
      <c r="AH75" s="28"/>
      <c r="AI75" s="28"/>
      <c r="AJ75" s="31"/>
      <c r="AK75" s="27"/>
      <c r="AL75" s="28"/>
      <c r="AM75" s="28"/>
      <c r="AN75" s="28"/>
      <c r="AO75" s="28"/>
      <c r="AP75" s="31"/>
      <c r="AQ75" s="27"/>
      <c r="AR75" s="28"/>
      <c r="AS75" s="28"/>
      <c r="AT75" s="28"/>
      <c r="AU75" s="28"/>
      <c r="AV75" s="28"/>
      <c r="AW75" s="31"/>
      <c r="AX75" s="29"/>
      <c r="AY75" s="28"/>
      <c r="AZ75" s="168"/>
      <c r="BA75" s="168"/>
      <c r="BB75" s="168"/>
      <c r="BC75" s="168"/>
      <c r="BD75" s="168"/>
      <c r="BE75" s="217"/>
      <c r="BF75" s="217"/>
      <c r="BG75" s="217"/>
      <c r="BH75" s="217"/>
      <c r="BI75" s="217"/>
      <c r="BJ75" s="218"/>
      <c r="BK75" s="39"/>
      <c r="BL75" s="161"/>
      <c r="BM75" s="39"/>
      <c r="BN75" s="39"/>
      <c r="BO75" s="39"/>
      <c r="BP75" s="39"/>
      <c r="BQ75" s="39"/>
      <c r="BR75" s="39"/>
      <c r="BS75" s="39"/>
    </row>
    <row r="76" spans="1:71" ht="69" customHeight="1" thickBot="1" x14ac:dyDescent="0.25">
      <c r="A76" s="55">
        <f t="shared" si="1"/>
        <v>61</v>
      </c>
      <c r="B76" s="220"/>
      <c r="C76" s="75" t="s">
        <v>158</v>
      </c>
      <c r="D76" s="302" t="s">
        <v>159</v>
      </c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221"/>
      <c r="X76" s="222"/>
      <c r="Y76" s="222"/>
      <c r="Z76" s="222"/>
      <c r="AA76" s="222"/>
      <c r="AB76" s="223"/>
      <c r="AC76" s="224"/>
      <c r="AD76" s="221"/>
      <c r="AE76" s="225"/>
      <c r="AF76" s="222"/>
      <c r="AG76" s="222"/>
      <c r="AH76" s="222"/>
      <c r="AI76" s="223"/>
      <c r="AJ76" s="224"/>
      <c r="AK76" s="221"/>
      <c r="AL76" s="222"/>
      <c r="AM76" s="222"/>
      <c r="AN76" s="222"/>
      <c r="AO76" s="223"/>
      <c r="AP76" s="224"/>
      <c r="AQ76" s="221"/>
      <c r="AR76" s="225"/>
      <c r="AS76" s="225"/>
      <c r="AT76" s="225"/>
      <c r="AU76" s="222"/>
      <c r="AV76" s="223"/>
      <c r="AW76" s="226"/>
      <c r="AX76" s="196"/>
      <c r="AY76" s="197"/>
      <c r="AZ76" s="227"/>
      <c r="BA76" s="227"/>
      <c r="BB76" s="227"/>
      <c r="BC76" s="227"/>
      <c r="BD76" s="227"/>
      <c r="BE76" s="228"/>
      <c r="BF76" s="228"/>
      <c r="BG76" s="228"/>
      <c r="BH76" s="228"/>
      <c r="BI76" s="228"/>
      <c r="BJ76" s="226">
        <v>15</v>
      </c>
      <c r="BK76" s="219"/>
      <c r="BL76" s="161"/>
      <c r="BM76" s="219"/>
      <c r="BN76" s="219"/>
      <c r="BO76" s="219"/>
      <c r="BP76" s="219"/>
      <c r="BQ76" s="219"/>
      <c r="BR76" s="219"/>
      <c r="BS76" s="219"/>
    </row>
    <row r="77" spans="1:71" ht="33.950000000000003" customHeight="1" thickBot="1" x14ac:dyDescent="0.25">
      <c r="A77" s="304" t="s">
        <v>160</v>
      </c>
      <c r="B77" s="305"/>
      <c r="C77" s="305"/>
      <c r="D77" s="229" t="s">
        <v>161</v>
      </c>
      <c r="E77" s="230" t="s">
        <v>161</v>
      </c>
      <c r="F77" s="231">
        <f t="shared" ref="F77:P77" si="9">SUM(F16:F74)</f>
        <v>10</v>
      </c>
      <c r="G77" s="231">
        <f t="shared" si="9"/>
        <v>3</v>
      </c>
      <c r="H77" s="231">
        <f t="shared" si="9"/>
        <v>5</v>
      </c>
      <c r="I77" s="231">
        <f t="shared" si="9"/>
        <v>3</v>
      </c>
      <c r="J77" s="231">
        <f t="shared" si="9"/>
        <v>0</v>
      </c>
      <c r="K77" s="231">
        <f t="shared" si="9"/>
        <v>24</v>
      </c>
      <c r="L77" s="231">
        <f t="shared" si="9"/>
        <v>10</v>
      </c>
      <c r="M77" s="231">
        <f t="shared" si="9"/>
        <v>5</v>
      </c>
      <c r="N77" s="231">
        <f t="shared" si="9"/>
        <v>5</v>
      </c>
      <c r="O77" s="231">
        <f t="shared" si="9"/>
        <v>0</v>
      </c>
      <c r="P77" s="231">
        <f t="shared" si="9"/>
        <v>28</v>
      </c>
      <c r="Q77" s="231">
        <f>SUM(Q16:Q74)-Q35</f>
        <v>8</v>
      </c>
      <c r="R77" s="231">
        <f>SUM(R16:R74)-R35</f>
        <v>4</v>
      </c>
      <c r="S77" s="231">
        <f>SUM(S16:S74)-S35</f>
        <v>4</v>
      </c>
      <c r="T77" s="231">
        <f>SUM(T16:T74)-T35</f>
        <v>2</v>
      </c>
      <c r="U77" s="231">
        <f>SUM(U16:U74)-U35</f>
        <v>3</v>
      </c>
      <c r="V77" s="231">
        <f>SUM(V16:V74)</f>
        <v>27</v>
      </c>
      <c r="W77" s="231">
        <f t="shared" ref="W77:AB77" si="10">SUM(W16:W74)-W43</f>
        <v>7</v>
      </c>
      <c r="X77" s="231">
        <f t="shared" si="10"/>
        <v>2</v>
      </c>
      <c r="Y77" s="231">
        <f t="shared" si="10"/>
        <v>0</v>
      </c>
      <c r="Z77" s="231">
        <f t="shared" si="10"/>
        <v>9</v>
      </c>
      <c r="AA77" s="231">
        <f t="shared" si="10"/>
        <v>1</v>
      </c>
      <c r="AB77" s="231">
        <f t="shared" si="10"/>
        <v>2</v>
      </c>
      <c r="AC77" s="231">
        <f>SUM(AC16:AC76)</f>
        <v>29</v>
      </c>
      <c r="AD77" s="231">
        <f t="shared" ref="AD77:AI77" si="11">SUM(AD16:AD74)-AD51</f>
        <v>6</v>
      </c>
      <c r="AE77" s="231">
        <f t="shared" si="11"/>
        <v>1</v>
      </c>
      <c r="AF77" s="231">
        <f t="shared" si="11"/>
        <v>0</v>
      </c>
      <c r="AG77" s="231">
        <f t="shared" si="11"/>
        <v>6</v>
      </c>
      <c r="AH77" s="231">
        <f t="shared" si="11"/>
        <v>5</v>
      </c>
      <c r="AI77" s="231">
        <f t="shared" si="11"/>
        <v>3</v>
      </c>
      <c r="AJ77" s="231">
        <f>SUM(AJ16:AJ76)</f>
        <v>27</v>
      </c>
      <c r="AK77" s="231">
        <f>SUM(AK16:AK74)-AK54-AK59</f>
        <v>6</v>
      </c>
      <c r="AL77" s="231">
        <f>SUM(AL16:AL74)-AL54-AL59</f>
        <v>2</v>
      </c>
      <c r="AM77" s="231">
        <f>SUM(AM16:AM74)-AM54-AM59</f>
        <v>10</v>
      </c>
      <c r="AN77" s="231">
        <f>SUM(AN16:AN74)-AN54-AN59</f>
        <v>0</v>
      </c>
      <c r="AO77" s="231">
        <f>SUM(AO16:AO74)-AO54-AO59</f>
        <v>3</v>
      </c>
      <c r="AP77" s="231">
        <f>SUM(AP16:AP76)</f>
        <v>23</v>
      </c>
      <c r="AQ77" s="231">
        <f t="shared" ref="AQ77:AV77" si="12">SUM(AQ16:AQ74)-AQ67</f>
        <v>8</v>
      </c>
      <c r="AR77" s="231">
        <f t="shared" si="12"/>
        <v>2</v>
      </c>
      <c r="AS77" s="231">
        <f t="shared" si="12"/>
        <v>0</v>
      </c>
      <c r="AT77" s="231">
        <f t="shared" si="12"/>
        <v>6</v>
      </c>
      <c r="AU77" s="231">
        <f t="shared" si="12"/>
        <v>4</v>
      </c>
      <c r="AV77" s="231">
        <f t="shared" si="12"/>
        <v>3</v>
      </c>
      <c r="AW77" s="231">
        <f>SUM(AW16:AW76)</f>
        <v>22</v>
      </c>
      <c r="AX77" s="232"/>
      <c r="AY77" s="232"/>
      <c r="AZ77" s="232"/>
      <c r="BA77" s="232"/>
      <c r="BB77" s="232"/>
      <c r="BC77" s="232"/>
      <c r="BD77" s="232"/>
      <c r="BE77" s="231">
        <f t="shared" ref="BE77:BJ77" si="13">SUM(BE16:BE76)</f>
        <v>3</v>
      </c>
      <c r="BF77" s="231">
        <f t="shared" si="13"/>
        <v>2</v>
      </c>
      <c r="BG77" s="231">
        <f t="shared" si="13"/>
        <v>0</v>
      </c>
      <c r="BH77" s="231">
        <f t="shared" si="13"/>
        <v>7</v>
      </c>
      <c r="BI77" s="231">
        <f t="shared" si="13"/>
        <v>0</v>
      </c>
      <c r="BJ77" s="231">
        <f t="shared" si="13"/>
        <v>30</v>
      </c>
      <c r="BL77" s="161"/>
    </row>
    <row r="78" spans="1:71" ht="33.950000000000003" customHeight="1" thickBot="1" x14ac:dyDescent="0.25">
      <c r="A78" s="304" t="s">
        <v>162</v>
      </c>
      <c r="B78" s="305"/>
      <c r="C78" s="305"/>
      <c r="D78" s="229" t="s">
        <v>161</v>
      </c>
      <c r="E78" s="230" t="s">
        <v>161</v>
      </c>
      <c r="F78" s="231">
        <f t="shared" ref="F78:K78" si="14">SUM(F16:F23)</f>
        <v>10</v>
      </c>
      <c r="G78" s="231">
        <f t="shared" si="14"/>
        <v>3</v>
      </c>
      <c r="H78" s="231">
        <f t="shared" si="14"/>
        <v>5</v>
      </c>
      <c r="I78" s="231">
        <f t="shared" si="14"/>
        <v>3</v>
      </c>
      <c r="J78" s="231">
        <f t="shared" si="14"/>
        <v>0</v>
      </c>
      <c r="K78" s="231">
        <f t="shared" si="14"/>
        <v>24</v>
      </c>
      <c r="L78" s="231">
        <f>SUM(L16:L74)</f>
        <v>10</v>
      </c>
      <c r="M78" s="231">
        <f>SUM(M16:M74)</f>
        <v>5</v>
      </c>
      <c r="N78" s="231">
        <f>SUM(N16:N74)</f>
        <v>5</v>
      </c>
      <c r="O78" s="231">
        <f>SUM(O16:O74)</f>
        <v>0</v>
      </c>
      <c r="P78" s="231">
        <f>SUM(P16:P74)</f>
        <v>28</v>
      </c>
      <c r="Q78" s="231">
        <f>SUM(Q16:Q74)-Q34</f>
        <v>8</v>
      </c>
      <c r="R78" s="231">
        <f>SUM(R16:R74)-R34</f>
        <v>4</v>
      </c>
      <c r="S78" s="231">
        <f>SUM(S16:S74)-S34</f>
        <v>2</v>
      </c>
      <c r="T78" s="231">
        <f>SUM(T16:T74)-T34</f>
        <v>4</v>
      </c>
      <c r="U78" s="231">
        <f>SUM(U16:U74)-U34</f>
        <v>3</v>
      </c>
      <c r="V78" s="231">
        <f>SUM(V16:V74)</f>
        <v>27</v>
      </c>
      <c r="W78" s="231">
        <f t="shared" ref="W78:AB78" si="15">SUM(W20:W74)-W42</f>
        <v>7</v>
      </c>
      <c r="X78" s="231">
        <f t="shared" si="15"/>
        <v>2</v>
      </c>
      <c r="Y78" s="231">
        <f t="shared" si="15"/>
        <v>0</v>
      </c>
      <c r="Z78" s="231">
        <f t="shared" si="15"/>
        <v>6</v>
      </c>
      <c r="AA78" s="231">
        <f t="shared" si="15"/>
        <v>4</v>
      </c>
      <c r="AB78" s="231">
        <f t="shared" si="15"/>
        <v>2</v>
      </c>
      <c r="AC78" s="231">
        <f>SUM(AC16:AC76)</f>
        <v>29</v>
      </c>
      <c r="AD78" s="231">
        <f t="shared" ref="AD78:AI78" si="16">SUM(AD16:AD74)-AD50</f>
        <v>6</v>
      </c>
      <c r="AE78" s="231">
        <f t="shared" si="16"/>
        <v>1</v>
      </c>
      <c r="AF78" s="231">
        <f t="shared" si="16"/>
        <v>0</v>
      </c>
      <c r="AG78" s="231">
        <f t="shared" si="16"/>
        <v>5</v>
      </c>
      <c r="AH78" s="231">
        <f t="shared" si="16"/>
        <v>6</v>
      </c>
      <c r="AI78" s="231">
        <f t="shared" si="16"/>
        <v>3</v>
      </c>
      <c r="AJ78" s="231">
        <f>SUM(AJ16:AJ76)</f>
        <v>27</v>
      </c>
      <c r="AK78" s="231">
        <f>SUM(AK16:AK74)-AK53-AK58</f>
        <v>6</v>
      </c>
      <c r="AL78" s="231">
        <f>SUM(AL16:AL74)-AL53-AL58</f>
        <v>2</v>
      </c>
      <c r="AM78" s="231">
        <f>SUM(AM16:AM74)-AM53-AM58</f>
        <v>8</v>
      </c>
      <c r="AN78" s="231">
        <f>SUM(AN16:AN74)-AN53-AN58</f>
        <v>2</v>
      </c>
      <c r="AO78" s="231">
        <f>SUM(AO16:AO74)-AO53-AO58</f>
        <v>3</v>
      </c>
      <c r="AP78" s="231">
        <f>SUM(AP52:AP76)</f>
        <v>23</v>
      </c>
      <c r="AQ78" s="231">
        <f t="shared" ref="AQ78:AV78" si="17">SUM(AQ16:AQ76)-AQ66</f>
        <v>8</v>
      </c>
      <c r="AR78" s="231">
        <f t="shared" si="17"/>
        <v>2</v>
      </c>
      <c r="AS78" s="231">
        <f t="shared" si="17"/>
        <v>0</v>
      </c>
      <c r="AT78" s="231">
        <f t="shared" si="17"/>
        <v>6</v>
      </c>
      <c r="AU78" s="231">
        <f t="shared" si="17"/>
        <v>4</v>
      </c>
      <c r="AV78" s="231">
        <f t="shared" si="17"/>
        <v>3</v>
      </c>
      <c r="AW78" s="231">
        <f>SUM(AW16:AW76)</f>
        <v>22</v>
      </c>
      <c r="AX78" s="232"/>
      <c r="AY78" s="232"/>
      <c r="AZ78" s="232"/>
      <c r="BA78" s="232"/>
      <c r="BB78" s="232"/>
      <c r="BC78" s="232"/>
      <c r="BD78" s="232"/>
      <c r="BE78" s="231">
        <f t="shared" ref="BE78:BJ78" si="18">SUM(BE17:BE76)</f>
        <v>3</v>
      </c>
      <c r="BF78" s="231">
        <f t="shared" si="18"/>
        <v>2</v>
      </c>
      <c r="BG78" s="231">
        <f t="shared" si="18"/>
        <v>0</v>
      </c>
      <c r="BH78" s="231">
        <f t="shared" si="18"/>
        <v>7</v>
      </c>
      <c r="BI78" s="231">
        <f t="shared" si="18"/>
        <v>0</v>
      </c>
      <c r="BJ78" s="231">
        <f t="shared" si="18"/>
        <v>30</v>
      </c>
    </row>
    <row r="79" spans="1:71" ht="32.25" customHeight="1" thickBot="1" x14ac:dyDescent="0.25">
      <c r="A79" s="322" t="s">
        <v>163</v>
      </c>
      <c r="B79" s="323"/>
      <c r="C79" s="324"/>
      <c r="D79" s="233" t="s">
        <v>161</v>
      </c>
      <c r="E79" s="234" t="s">
        <v>161</v>
      </c>
      <c r="F79" s="321">
        <f>SUM(F77:J77)</f>
        <v>21</v>
      </c>
      <c r="G79" s="321"/>
      <c r="H79" s="321"/>
      <c r="I79" s="321"/>
      <c r="J79" s="321"/>
      <c r="K79" s="235" t="s">
        <v>161</v>
      </c>
      <c r="L79" s="321">
        <f>SUM(L77:O77)</f>
        <v>20</v>
      </c>
      <c r="M79" s="321"/>
      <c r="N79" s="321"/>
      <c r="O79" s="321"/>
      <c r="P79" s="235" t="s">
        <v>161</v>
      </c>
      <c r="Q79" s="318">
        <f>SUM(Q77:U77)</f>
        <v>21</v>
      </c>
      <c r="R79" s="319"/>
      <c r="S79" s="319"/>
      <c r="T79" s="319"/>
      <c r="U79" s="320"/>
      <c r="V79" s="235" t="s">
        <v>161</v>
      </c>
      <c r="W79" s="318">
        <f>SUM(W77:AB77)</f>
        <v>21</v>
      </c>
      <c r="X79" s="319"/>
      <c r="Y79" s="319"/>
      <c r="Z79" s="319"/>
      <c r="AA79" s="319"/>
      <c r="AB79" s="320"/>
      <c r="AC79" s="235" t="s">
        <v>161</v>
      </c>
      <c r="AD79" s="318">
        <f>SUM(AD77:AI77)</f>
        <v>21</v>
      </c>
      <c r="AE79" s="319"/>
      <c r="AF79" s="319"/>
      <c r="AG79" s="319"/>
      <c r="AH79" s="319"/>
      <c r="AI79" s="320"/>
      <c r="AJ79" s="235" t="s">
        <v>161</v>
      </c>
      <c r="AK79" s="318">
        <f>SUM(AK77:AO77)</f>
        <v>21</v>
      </c>
      <c r="AL79" s="319"/>
      <c r="AM79" s="319"/>
      <c r="AN79" s="319"/>
      <c r="AO79" s="320"/>
      <c r="AP79" s="235" t="s">
        <v>161</v>
      </c>
      <c r="AQ79" s="318">
        <f>SUM(AQ77:AV77)</f>
        <v>23</v>
      </c>
      <c r="AR79" s="319"/>
      <c r="AS79" s="319"/>
      <c r="AT79" s="319"/>
      <c r="AU79" s="319"/>
      <c r="AV79" s="320"/>
      <c r="AW79" s="235" t="s">
        <v>161</v>
      </c>
      <c r="AX79" s="232"/>
      <c r="AY79" s="232"/>
      <c r="AZ79" s="232"/>
      <c r="BA79" s="232"/>
      <c r="BB79" s="232"/>
      <c r="BC79" s="232"/>
      <c r="BD79" s="232"/>
      <c r="BE79" s="321">
        <f>SUM(BE77:BI77)</f>
        <v>12</v>
      </c>
      <c r="BF79" s="321"/>
      <c r="BG79" s="321"/>
      <c r="BH79" s="321"/>
      <c r="BI79" s="321"/>
      <c r="BJ79" s="235" t="s">
        <v>161</v>
      </c>
    </row>
    <row r="80" spans="1:71" x14ac:dyDescent="0.2">
      <c r="A80" s="236"/>
      <c r="B80" s="236"/>
      <c r="C80" s="236"/>
      <c r="D80" s="237"/>
      <c r="E80" s="237"/>
      <c r="F80" s="238"/>
      <c r="G80" s="238"/>
      <c r="H80" s="238"/>
      <c r="I80" s="238"/>
      <c r="J80" s="238"/>
      <c r="K80" s="239"/>
      <c r="L80" s="238"/>
      <c r="M80" s="238"/>
      <c r="N80" s="238"/>
      <c r="O80" s="238"/>
      <c r="P80" s="239"/>
      <c r="Q80" s="238"/>
      <c r="R80" s="238"/>
      <c r="S80" s="238"/>
      <c r="T80" s="238"/>
      <c r="U80" s="238"/>
      <c r="V80" s="239"/>
      <c r="W80" s="238"/>
      <c r="X80" s="238"/>
      <c r="Y80" s="238"/>
      <c r="Z80" s="238"/>
      <c r="AA80" s="238"/>
      <c r="AB80" s="238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</row>
    <row r="81" spans="1:71" ht="16.5" x14ac:dyDescent="0.2">
      <c r="A81" s="240"/>
      <c r="B81" s="240"/>
      <c r="C81" s="241"/>
      <c r="D81" s="237"/>
      <c r="E81" s="237"/>
      <c r="F81" s="238"/>
      <c r="G81" s="238"/>
      <c r="H81" s="238"/>
      <c r="I81" s="238"/>
      <c r="J81" s="238"/>
      <c r="K81" s="239"/>
      <c r="L81" s="238"/>
      <c r="M81" s="238"/>
      <c r="N81" s="238"/>
      <c r="O81" s="238"/>
      <c r="P81" s="239"/>
      <c r="Q81" s="238"/>
      <c r="R81" s="238"/>
      <c r="S81" s="238"/>
      <c r="T81" s="238"/>
      <c r="U81" s="238"/>
      <c r="V81" s="239"/>
      <c r="W81" s="238"/>
      <c r="X81" s="238"/>
      <c r="Y81" s="238"/>
      <c r="Z81" s="238"/>
      <c r="AA81" s="238"/>
      <c r="AB81" s="238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8"/>
      <c r="AR81" s="238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</row>
    <row r="82" spans="1:71" ht="16.5" customHeight="1" x14ac:dyDescent="0.2">
      <c r="A82" s="242"/>
      <c r="B82" s="240"/>
      <c r="C82" s="241"/>
      <c r="D82" s="237"/>
      <c r="E82" s="237"/>
      <c r="F82" s="238"/>
      <c r="G82" s="238"/>
      <c r="H82" s="238"/>
      <c r="I82" s="238"/>
      <c r="J82" s="238"/>
      <c r="K82" s="239"/>
      <c r="L82" s="238"/>
      <c r="M82" s="238"/>
      <c r="N82" s="238"/>
      <c r="O82" s="238"/>
      <c r="P82" s="239"/>
      <c r="Q82" s="238"/>
      <c r="R82" s="238"/>
      <c r="S82" s="238"/>
      <c r="T82" s="238"/>
      <c r="U82" s="238"/>
      <c r="V82" s="239"/>
      <c r="W82" s="238"/>
      <c r="X82" s="238"/>
      <c r="Y82" s="238"/>
      <c r="Z82" s="238"/>
      <c r="AA82" s="238"/>
      <c r="AB82" s="238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</row>
    <row r="83" spans="1:71" s="246" customFormat="1" ht="35.1" customHeight="1" x14ac:dyDescent="0.2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38"/>
      <c r="AY83" s="238"/>
      <c r="AZ83" s="244"/>
      <c r="BA83" s="244"/>
      <c r="BB83" s="244"/>
      <c r="BC83" s="244"/>
      <c r="BD83" s="244"/>
      <c r="BE83" s="245"/>
      <c r="BF83" s="245"/>
      <c r="BK83" s="39"/>
      <c r="BL83" s="39"/>
      <c r="BM83" s="39"/>
      <c r="BN83" s="39"/>
      <c r="BO83" s="39"/>
      <c r="BP83" s="39"/>
      <c r="BQ83" s="39"/>
      <c r="BR83" s="39"/>
      <c r="BS83" s="39"/>
    </row>
    <row r="84" spans="1:71" s="248" customFormat="1" ht="16.5" customHeight="1" x14ac:dyDescent="0.25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4"/>
      <c r="AY84" s="244"/>
      <c r="AZ84" s="247"/>
      <c r="BA84" s="247"/>
      <c r="BB84" s="247"/>
      <c r="BC84" s="247"/>
      <c r="BD84" s="247"/>
      <c r="BK84" s="246"/>
      <c r="BL84" s="246"/>
      <c r="BM84" s="246"/>
      <c r="BN84" s="246"/>
      <c r="BO84" s="246"/>
      <c r="BP84" s="246"/>
      <c r="BQ84" s="246"/>
      <c r="BR84" s="246"/>
      <c r="BS84" s="246"/>
    </row>
    <row r="85" spans="1:71" ht="39.950000000000003" customHeight="1" x14ac:dyDescent="0.25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7"/>
      <c r="AY85" s="247"/>
      <c r="AZ85" s="238"/>
      <c r="BA85" s="238"/>
      <c r="BB85" s="238"/>
      <c r="BC85" s="238"/>
      <c r="BD85" s="238"/>
      <c r="BK85" s="248"/>
      <c r="BL85" s="248"/>
      <c r="BM85" s="248"/>
      <c r="BN85" s="248"/>
      <c r="BO85" s="248"/>
      <c r="BP85" s="248"/>
      <c r="BQ85" s="248"/>
      <c r="BR85" s="248"/>
      <c r="BS85" s="248"/>
    </row>
    <row r="86" spans="1:71" ht="20.100000000000001" customHeight="1" x14ac:dyDescent="0.2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38"/>
      <c r="AY86" s="238"/>
      <c r="AZ86" s="249"/>
      <c r="BA86" s="249"/>
      <c r="BB86" s="249"/>
      <c r="BC86" s="249"/>
      <c r="BD86" s="249"/>
    </row>
    <row r="87" spans="1:71" ht="20.100000000000001" customHeight="1" x14ac:dyDescent="0.2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9"/>
      <c r="AY87" s="249"/>
      <c r="AZ87" s="249"/>
      <c r="BA87" s="249"/>
      <c r="BB87" s="249"/>
      <c r="BC87" s="249"/>
      <c r="BD87" s="249"/>
    </row>
    <row r="88" spans="1:71" ht="20.100000000000001" customHeight="1" x14ac:dyDescent="0.2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9"/>
      <c r="AY88" s="249"/>
      <c r="AZ88" s="250"/>
      <c r="BA88" s="250"/>
      <c r="BB88" s="250"/>
      <c r="BC88" s="250"/>
      <c r="BD88" s="250"/>
    </row>
    <row r="89" spans="1:71" ht="20.100000000000001" customHeight="1" x14ac:dyDescent="0.2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50"/>
      <c r="AY89" s="250"/>
      <c r="AZ89" s="250"/>
      <c r="BA89" s="250"/>
      <c r="BB89" s="250"/>
      <c r="BC89" s="250"/>
      <c r="BD89" s="250"/>
    </row>
    <row r="90" spans="1:71" ht="20.100000000000001" customHeight="1" x14ac:dyDescent="0.2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50"/>
      <c r="AY90" s="250"/>
      <c r="AZ90" s="238"/>
      <c r="BA90" s="238"/>
      <c r="BB90" s="238"/>
      <c r="BC90" s="238"/>
      <c r="BD90" s="238"/>
    </row>
    <row r="91" spans="1:71" ht="20.100000000000001" customHeight="1" x14ac:dyDescent="0.2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38"/>
      <c r="AY91" s="238"/>
      <c r="AZ91" s="238"/>
      <c r="BA91" s="238"/>
      <c r="BB91" s="238"/>
      <c r="BC91" s="238"/>
      <c r="BD91" s="238"/>
    </row>
    <row r="92" spans="1:71" ht="20.100000000000001" customHeight="1" x14ac:dyDescent="0.2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38"/>
      <c r="AY92" s="238"/>
      <c r="AZ92" s="238"/>
      <c r="BA92" s="238"/>
      <c r="BB92" s="238"/>
      <c r="BC92" s="238"/>
      <c r="BD92" s="238"/>
    </row>
    <row r="93" spans="1:71" ht="20.100000000000001" customHeight="1" x14ac:dyDescent="0.2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38"/>
      <c r="AY93" s="238"/>
      <c r="AZ93" s="238"/>
      <c r="BA93" s="238"/>
      <c r="BB93" s="238"/>
      <c r="BC93" s="238"/>
      <c r="BD93" s="238"/>
    </row>
    <row r="94" spans="1:71" ht="20.100000000000001" customHeigh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38"/>
      <c r="AY94" s="238"/>
      <c r="AZ94" s="238"/>
      <c r="BA94" s="238"/>
      <c r="BB94" s="238"/>
      <c r="BC94" s="238"/>
      <c r="BD94" s="238"/>
    </row>
    <row r="95" spans="1:71" ht="20.100000000000001" customHeight="1" x14ac:dyDescent="0.2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3"/>
      <c r="AW95" s="243"/>
      <c r="AX95" s="238"/>
      <c r="AY95" s="238"/>
      <c r="AZ95" s="238"/>
      <c r="BA95" s="238"/>
      <c r="BB95" s="238"/>
      <c r="BC95" s="238"/>
      <c r="BD95" s="238"/>
    </row>
    <row r="96" spans="1:71" ht="20.100000000000001" customHeight="1" x14ac:dyDescent="0.2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43"/>
      <c r="AT96" s="243"/>
      <c r="AU96" s="243"/>
      <c r="AV96" s="243"/>
      <c r="AW96" s="243"/>
      <c r="AX96" s="238"/>
      <c r="AY96" s="238"/>
      <c r="AZ96" s="238"/>
      <c r="BA96" s="238"/>
      <c r="BB96" s="238"/>
      <c r="BC96" s="238"/>
      <c r="BD96" s="238"/>
    </row>
    <row r="97" spans="1:71" ht="20.100000000000001" customHeight="1" x14ac:dyDescent="0.2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43"/>
      <c r="AT97" s="243"/>
      <c r="AU97" s="243"/>
      <c r="AV97" s="243"/>
      <c r="AW97" s="243"/>
      <c r="AX97" s="238"/>
      <c r="AY97" s="238"/>
    </row>
    <row r="98" spans="1:71" ht="20.100000000000001" customHeight="1" x14ac:dyDescent="0.2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3"/>
      <c r="AU98" s="243"/>
      <c r="AV98" s="243"/>
      <c r="AW98" s="243"/>
    </row>
    <row r="99" spans="1:71" s="251" customFormat="1" ht="16.5" customHeight="1" x14ac:dyDescent="0.2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3"/>
      <c r="AT99" s="243"/>
      <c r="AU99" s="243"/>
      <c r="AV99" s="243"/>
      <c r="AW99" s="243"/>
      <c r="AX99" s="39"/>
      <c r="AY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1:71" ht="15.95" customHeight="1" x14ac:dyDescent="0.2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3"/>
      <c r="AT100" s="243"/>
      <c r="AU100" s="243"/>
      <c r="AV100" s="243"/>
      <c r="AW100" s="243"/>
      <c r="AX100" s="251"/>
      <c r="AY100" s="251"/>
      <c r="BK100" s="251"/>
      <c r="BL100" s="251"/>
      <c r="BM100" s="251"/>
      <c r="BN100" s="251"/>
      <c r="BO100" s="251"/>
      <c r="BP100" s="251"/>
      <c r="BQ100" s="251"/>
      <c r="BR100" s="251"/>
      <c r="BS100" s="251"/>
    </row>
    <row r="101" spans="1:71" ht="15.95" customHeight="1" x14ac:dyDescent="0.2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43"/>
      <c r="AT101" s="243"/>
      <c r="AU101" s="243"/>
      <c r="AV101" s="243"/>
      <c r="AW101" s="243"/>
    </row>
    <row r="102" spans="1:71" ht="15.95" customHeight="1" x14ac:dyDescent="0.2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3"/>
      <c r="AV102" s="243"/>
      <c r="AW102" s="243"/>
    </row>
    <row r="103" spans="1:71" ht="15" customHeight="1" x14ac:dyDescent="0.2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</row>
    <row r="104" spans="1:71" ht="15.95" customHeight="1" x14ac:dyDescent="0.2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243"/>
      <c r="AU104" s="243"/>
      <c r="AV104" s="243"/>
      <c r="AW104" s="243"/>
    </row>
    <row r="105" spans="1:71" ht="15.95" customHeight="1" x14ac:dyDescent="0.2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</row>
    <row r="106" spans="1:71" ht="15.95" customHeight="1" x14ac:dyDescent="0.2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</row>
    <row r="107" spans="1:71" ht="12.75" customHeight="1" x14ac:dyDescent="0.2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</row>
    <row r="108" spans="1:71" ht="15" customHeight="1" x14ac:dyDescent="0.2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</row>
    <row r="109" spans="1:71" ht="14.25" customHeight="1" x14ac:dyDescent="0.2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</row>
    <row r="110" spans="1:71" ht="15" customHeight="1" x14ac:dyDescent="0.2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3"/>
      <c r="AT110" s="243"/>
      <c r="AU110" s="243"/>
      <c r="AV110" s="243"/>
      <c r="AW110" s="243"/>
    </row>
    <row r="111" spans="1:71" ht="18" customHeight="1" x14ac:dyDescent="0.2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43"/>
      <c r="AT111" s="243"/>
      <c r="AU111" s="243"/>
      <c r="AV111" s="243"/>
      <c r="AW111" s="243"/>
    </row>
    <row r="112" spans="1:71" ht="12.75" customHeight="1" x14ac:dyDescent="0.2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</row>
  </sheetData>
  <mergeCells count="54">
    <mergeCell ref="AD79:AI79"/>
    <mergeCell ref="AK79:AO79"/>
    <mergeCell ref="AQ79:AV79"/>
    <mergeCell ref="BE79:BI79"/>
    <mergeCell ref="A78:C78"/>
    <mergeCell ref="A79:C79"/>
    <mergeCell ref="F79:J79"/>
    <mergeCell ref="L79:O79"/>
    <mergeCell ref="W79:AB79"/>
    <mergeCell ref="Q79:U79"/>
    <mergeCell ref="D75:V75"/>
    <mergeCell ref="D76:V76"/>
    <mergeCell ref="AP58:AP59"/>
    <mergeCell ref="A77:C77"/>
    <mergeCell ref="A9:BJ9"/>
    <mergeCell ref="A10:A13"/>
    <mergeCell ref="B10:B13"/>
    <mergeCell ref="C10:C13"/>
    <mergeCell ref="D10:D13"/>
    <mergeCell ref="BE11:BJ11"/>
    <mergeCell ref="K12:K13"/>
    <mergeCell ref="P12:P13"/>
    <mergeCell ref="V12:V13"/>
    <mergeCell ref="E10:E13"/>
    <mergeCell ref="AJ12:AJ13"/>
    <mergeCell ref="AP12:AP13"/>
    <mergeCell ref="F10:BJ10"/>
    <mergeCell ref="F11:K11"/>
    <mergeCell ref="L11:P11"/>
    <mergeCell ref="Q11:V11"/>
    <mergeCell ref="AC12:AC13"/>
    <mergeCell ref="AW66:AW67"/>
    <mergeCell ref="AD11:AJ11"/>
    <mergeCell ref="AK11:AP11"/>
    <mergeCell ref="AQ11:AW11"/>
    <mergeCell ref="AX11:AZ11"/>
    <mergeCell ref="A14:BJ15"/>
    <mergeCell ref="AC42:AC43"/>
    <mergeCell ref="V34:V35"/>
    <mergeCell ref="AJ50:AJ51"/>
    <mergeCell ref="AP53:AP54"/>
    <mergeCell ref="AW12:AW13"/>
    <mergeCell ref="BJ12:BJ13"/>
    <mergeCell ref="W11:AC11"/>
    <mergeCell ref="BA11:BD11"/>
    <mergeCell ref="A6:BJ6"/>
    <mergeCell ref="A7:BJ7"/>
    <mergeCell ref="A8:BJ8"/>
    <mergeCell ref="A1:AR1"/>
    <mergeCell ref="AS1:BJ1"/>
    <mergeCell ref="A2:BJ2"/>
    <mergeCell ref="A3:BJ3"/>
    <mergeCell ref="A4:BJ4"/>
    <mergeCell ref="A5:BJ5"/>
  </mergeCells>
  <pageMargins left="0.74803149606299213" right="0.74803149606299213" top="0.98425196850393704" bottom="0.98425196850393704" header="0.51181102362204722" footer="0.51181102362204722"/>
  <pageSetup paperSize="8" scale="67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10"/>
  <sheetViews>
    <sheetView tabSelected="1" zoomScale="115" zoomScaleNormal="115" workbookViewId="0">
      <selection activeCell="A6" sqref="A6:BJ6"/>
    </sheetView>
  </sheetViews>
  <sheetFormatPr defaultColWidth="9.140625" defaultRowHeight="12.75" x14ac:dyDescent="0.2"/>
  <cols>
    <col min="1" max="1" width="4.28515625" style="39" customWidth="1"/>
    <col min="2" max="2" width="9.42578125" style="39" customWidth="1"/>
    <col min="3" max="3" width="39.42578125" style="39" customWidth="1"/>
    <col min="4" max="4" width="6" style="239" customWidth="1"/>
    <col min="5" max="5" width="6" style="39" customWidth="1"/>
    <col min="6" max="6" width="3" style="39" bestFit="1" customWidth="1"/>
    <col min="7" max="7" width="2.7109375" style="39" customWidth="1"/>
    <col min="8" max="8" width="3" style="39" bestFit="1" customWidth="1"/>
    <col min="9" max="10" width="2.42578125" style="39" customWidth="1"/>
    <col min="11" max="11" width="3.42578125" style="39" bestFit="1" customWidth="1"/>
    <col min="12" max="12" width="3.140625" style="39" bestFit="1" customWidth="1"/>
    <col min="13" max="13" width="3" style="39" bestFit="1" customWidth="1"/>
    <col min="14" max="14" width="2.42578125" style="39" bestFit="1" customWidth="1"/>
    <col min="15" max="15" width="2.42578125" style="39" customWidth="1"/>
    <col min="16" max="17" width="3" style="39" bestFit="1" customWidth="1"/>
    <col min="18" max="18" width="2.140625" style="39" bestFit="1" customWidth="1"/>
    <col min="19" max="21" width="2.42578125" style="39" customWidth="1"/>
    <col min="22" max="22" width="3.42578125" style="39" customWidth="1"/>
    <col min="23" max="23" width="3.140625" style="39" bestFit="1" customWidth="1"/>
    <col min="24" max="24" width="2.42578125" style="39" customWidth="1"/>
    <col min="25" max="25" width="2.42578125" style="39" hidden="1" customWidth="1"/>
    <col min="26" max="26" width="2.85546875" style="39" bestFit="1" customWidth="1"/>
    <col min="27" max="28" width="2.42578125" style="39" customWidth="1"/>
    <col min="29" max="29" width="3.42578125" style="39" customWidth="1"/>
    <col min="30" max="30" width="2.140625" style="39" bestFit="1" customWidth="1"/>
    <col min="31" max="31" width="2.140625" style="39" customWidth="1"/>
    <col min="32" max="32" width="2" style="39" bestFit="1" customWidth="1"/>
    <col min="33" max="33" width="3" style="39" bestFit="1" customWidth="1"/>
    <col min="34" max="35" width="2.42578125" style="39" customWidth="1"/>
    <col min="36" max="36" width="3.42578125" style="39" bestFit="1" customWidth="1"/>
    <col min="37" max="38" width="2.42578125" style="39" customWidth="1"/>
    <col min="39" max="39" width="3" style="39" bestFit="1" customWidth="1"/>
    <col min="40" max="41" width="2.42578125" style="39" customWidth="1"/>
    <col min="42" max="42" width="3.42578125" style="39" bestFit="1" customWidth="1"/>
    <col min="43" max="43" width="3.140625" style="39" bestFit="1" customWidth="1"/>
    <col min="44" max="48" width="2.42578125" style="39" customWidth="1"/>
    <col min="49" max="49" width="3.42578125" style="39" bestFit="1" customWidth="1"/>
    <col min="50" max="56" width="2.42578125" style="39" hidden="1" customWidth="1"/>
    <col min="57" max="57" width="2.140625" style="39" bestFit="1" customWidth="1"/>
    <col min="58" max="61" width="2.42578125" style="39" customWidth="1"/>
    <col min="62" max="62" width="3.42578125" style="39" customWidth="1"/>
    <col min="63" max="63" width="11" style="39" bestFit="1" customWidth="1"/>
    <col min="64" max="256" width="11.42578125" style="39" customWidth="1"/>
    <col min="257" max="16384" width="9.140625" style="39"/>
  </cols>
  <sheetData>
    <row r="1" spans="1:107" ht="30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3" t="s">
        <v>1</v>
      </c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</row>
    <row r="2" spans="1:107" ht="30" customHeight="1" x14ac:dyDescent="0.2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</row>
    <row r="3" spans="1:107" ht="30" customHeight="1" x14ac:dyDescent="0.2">
      <c r="A3" s="266" t="s">
        <v>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</row>
    <row r="4" spans="1:107" ht="30" customHeight="1" x14ac:dyDescent="0.2">
      <c r="A4" s="266" t="s">
        <v>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</row>
    <row r="5" spans="1:107" ht="30" customHeight="1" x14ac:dyDescent="0.2">
      <c r="A5" s="266" t="s">
        <v>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</row>
    <row r="6" spans="1:107" ht="30" customHeight="1" x14ac:dyDescent="0.2">
      <c r="A6" s="266" t="s">
        <v>164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</row>
    <row r="7" spans="1:107" ht="30" customHeight="1" x14ac:dyDescent="0.2">
      <c r="A7" s="267" t="s">
        <v>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</row>
    <row r="8" spans="1:107" ht="30" customHeight="1" x14ac:dyDescent="0.2">
      <c r="A8" s="327" t="s">
        <v>200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9"/>
    </row>
    <row r="9" spans="1:107" ht="30" customHeight="1" x14ac:dyDescent="0.2">
      <c r="A9" s="267" t="s">
        <v>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</row>
    <row r="10" spans="1:107" ht="16.5" customHeight="1" x14ac:dyDescent="0.3">
      <c r="A10" s="306" t="s">
        <v>9</v>
      </c>
      <c r="B10" s="308" t="s">
        <v>10</v>
      </c>
      <c r="C10" s="310" t="s">
        <v>11</v>
      </c>
      <c r="D10" s="312" t="s">
        <v>12</v>
      </c>
      <c r="E10" s="316" t="s">
        <v>13</v>
      </c>
      <c r="F10" s="295" t="s">
        <v>14</v>
      </c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7"/>
    </row>
    <row r="11" spans="1:107" ht="16.5" customHeight="1" x14ac:dyDescent="0.3">
      <c r="A11" s="306"/>
      <c r="B11" s="308"/>
      <c r="C11" s="311"/>
      <c r="D11" s="312"/>
      <c r="E11" s="317"/>
      <c r="F11" s="276" t="s">
        <v>15</v>
      </c>
      <c r="G11" s="296"/>
      <c r="H11" s="279"/>
      <c r="I11" s="279"/>
      <c r="J11" s="279"/>
      <c r="K11" s="280"/>
      <c r="L11" s="276" t="s">
        <v>16</v>
      </c>
      <c r="M11" s="278"/>
      <c r="N11" s="278"/>
      <c r="O11" s="278"/>
      <c r="P11" s="280"/>
      <c r="Q11" s="276" t="s">
        <v>17</v>
      </c>
      <c r="R11" s="278"/>
      <c r="S11" s="278"/>
      <c r="T11" s="278"/>
      <c r="U11" s="278"/>
      <c r="V11" s="278"/>
      <c r="W11" s="276" t="s">
        <v>18</v>
      </c>
      <c r="X11" s="278"/>
      <c r="Y11" s="278"/>
      <c r="Z11" s="278"/>
      <c r="AA11" s="278"/>
      <c r="AB11" s="279"/>
      <c r="AC11" s="280"/>
      <c r="AD11" s="276" t="s">
        <v>19</v>
      </c>
      <c r="AE11" s="277"/>
      <c r="AF11" s="278"/>
      <c r="AG11" s="278"/>
      <c r="AH11" s="278"/>
      <c r="AI11" s="279"/>
      <c r="AJ11" s="280"/>
      <c r="AK11" s="276" t="s">
        <v>20</v>
      </c>
      <c r="AL11" s="278"/>
      <c r="AM11" s="278"/>
      <c r="AN11" s="278"/>
      <c r="AO11" s="278"/>
      <c r="AP11" s="278"/>
      <c r="AQ11" s="276" t="s">
        <v>21</v>
      </c>
      <c r="AR11" s="277"/>
      <c r="AS11" s="277"/>
      <c r="AT11" s="277"/>
      <c r="AU11" s="278"/>
      <c r="AV11" s="279"/>
      <c r="AW11" s="280"/>
      <c r="AX11" s="281"/>
      <c r="AY11" s="282"/>
      <c r="AZ11" s="283"/>
      <c r="BA11" s="293" t="s">
        <v>22</v>
      </c>
      <c r="BB11" s="282"/>
      <c r="BC11" s="282"/>
      <c r="BD11" s="294"/>
      <c r="BE11" s="314" t="s">
        <v>23</v>
      </c>
      <c r="BF11" s="314"/>
      <c r="BG11" s="314"/>
      <c r="BH11" s="314"/>
      <c r="BI11" s="314"/>
      <c r="BJ11" s="315"/>
    </row>
    <row r="12" spans="1:107" ht="15" thickBot="1" x14ac:dyDescent="0.35">
      <c r="A12" s="306"/>
      <c r="B12" s="308"/>
      <c r="C12" s="311"/>
      <c r="D12" s="312"/>
      <c r="E12" s="317"/>
      <c r="F12" s="40" t="s">
        <v>24</v>
      </c>
      <c r="G12" s="41" t="s">
        <v>25</v>
      </c>
      <c r="H12" s="42" t="s">
        <v>26</v>
      </c>
      <c r="I12" s="42" t="s">
        <v>27</v>
      </c>
      <c r="J12" s="42" t="s">
        <v>28</v>
      </c>
      <c r="K12" s="298" t="s">
        <v>29</v>
      </c>
      <c r="L12" s="40" t="s">
        <v>24</v>
      </c>
      <c r="M12" s="42" t="s">
        <v>26</v>
      </c>
      <c r="N12" s="42" t="s">
        <v>27</v>
      </c>
      <c r="O12" s="42" t="s">
        <v>28</v>
      </c>
      <c r="P12" s="298" t="s">
        <v>29</v>
      </c>
      <c r="Q12" s="40" t="s">
        <v>24</v>
      </c>
      <c r="R12" s="42" t="s">
        <v>26</v>
      </c>
      <c r="S12" s="42" t="s">
        <v>27</v>
      </c>
      <c r="T12" s="42" t="s">
        <v>28</v>
      </c>
      <c r="U12" s="43" t="s">
        <v>30</v>
      </c>
      <c r="V12" s="298" t="s">
        <v>29</v>
      </c>
      <c r="W12" s="40" t="s">
        <v>24</v>
      </c>
      <c r="X12" s="42" t="s">
        <v>26</v>
      </c>
      <c r="Y12" s="42" t="s">
        <v>26</v>
      </c>
      <c r="Z12" s="42" t="s">
        <v>27</v>
      </c>
      <c r="AA12" s="42" t="s">
        <v>28</v>
      </c>
      <c r="AB12" s="43" t="s">
        <v>30</v>
      </c>
      <c r="AC12" s="298" t="s">
        <v>29</v>
      </c>
      <c r="AD12" s="40" t="s">
        <v>24</v>
      </c>
      <c r="AE12" s="41" t="s">
        <v>25</v>
      </c>
      <c r="AF12" s="42" t="s">
        <v>26</v>
      </c>
      <c r="AG12" s="42" t="s">
        <v>27</v>
      </c>
      <c r="AH12" s="42" t="s">
        <v>28</v>
      </c>
      <c r="AI12" s="43" t="s">
        <v>30</v>
      </c>
      <c r="AJ12" s="298" t="s">
        <v>29</v>
      </c>
      <c r="AK12" s="40" t="s">
        <v>24</v>
      </c>
      <c r="AL12" s="42" t="s">
        <v>26</v>
      </c>
      <c r="AM12" s="42" t="s">
        <v>27</v>
      </c>
      <c r="AN12" s="42" t="s">
        <v>28</v>
      </c>
      <c r="AO12" s="43" t="s">
        <v>30</v>
      </c>
      <c r="AP12" s="298" t="s">
        <v>29</v>
      </c>
      <c r="AQ12" s="40" t="s">
        <v>24</v>
      </c>
      <c r="AR12" s="42" t="s">
        <v>31</v>
      </c>
      <c r="AS12" s="42" t="s">
        <v>26</v>
      </c>
      <c r="AT12" s="42" t="s">
        <v>27</v>
      </c>
      <c r="AU12" s="42" t="s">
        <v>28</v>
      </c>
      <c r="AV12" s="43" t="s">
        <v>30</v>
      </c>
      <c r="AW12" s="291" t="s">
        <v>29</v>
      </c>
      <c r="AX12" s="44"/>
      <c r="AY12" s="45"/>
      <c r="AZ12" s="46"/>
      <c r="BA12" s="47"/>
      <c r="BB12" s="45"/>
      <c r="BC12" s="45"/>
      <c r="BD12" s="46"/>
      <c r="BE12" s="48" t="s">
        <v>24</v>
      </c>
      <c r="BF12" s="42" t="s">
        <v>31</v>
      </c>
      <c r="BG12" s="42" t="s">
        <v>26</v>
      </c>
      <c r="BH12" s="42" t="s">
        <v>27</v>
      </c>
      <c r="BI12" s="42" t="s">
        <v>28</v>
      </c>
      <c r="BJ12" s="291" t="s">
        <v>29</v>
      </c>
    </row>
    <row r="13" spans="1:107" ht="13.5" customHeight="1" x14ac:dyDescent="0.25">
      <c r="A13" s="307"/>
      <c r="B13" s="309"/>
      <c r="C13" s="311"/>
      <c r="D13" s="313"/>
      <c r="E13" s="317"/>
      <c r="F13" s="49">
        <v>1</v>
      </c>
      <c r="G13" s="50">
        <v>2</v>
      </c>
      <c r="H13" s="51">
        <v>6</v>
      </c>
      <c r="I13" s="51">
        <v>7</v>
      </c>
      <c r="J13" s="51">
        <v>8</v>
      </c>
      <c r="K13" s="299"/>
      <c r="L13" s="49">
        <v>1</v>
      </c>
      <c r="M13" s="51">
        <v>6</v>
      </c>
      <c r="N13" s="51">
        <v>7</v>
      </c>
      <c r="O13" s="51">
        <v>8</v>
      </c>
      <c r="P13" s="299"/>
      <c r="Q13" s="49">
        <v>1</v>
      </c>
      <c r="R13" s="51">
        <v>6</v>
      </c>
      <c r="S13" s="51">
        <v>7</v>
      </c>
      <c r="T13" s="51">
        <v>8</v>
      </c>
      <c r="U13" s="51">
        <v>11</v>
      </c>
      <c r="V13" s="299"/>
      <c r="W13" s="49">
        <v>1</v>
      </c>
      <c r="X13" s="51">
        <v>6</v>
      </c>
      <c r="Y13" s="51">
        <v>6</v>
      </c>
      <c r="Z13" s="51">
        <v>7</v>
      </c>
      <c r="AA13" s="51">
        <v>8</v>
      </c>
      <c r="AB13" s="51">
        <v>11</v>
      </c>
      <c r="AC13" s="299"/>
      <c r="AD13" s="49">
        <v>1</v>
      </c>
      <c r="AE13" s="50">
        <v>2</v>
      </c>
      <c r="AF13" s="51">
        <v>6</v>
      </c>
      <c r="AG13" s="51">
        <v>7</v>
      </c>
      <c r="AH13" s="51">
        <v>8</v>
      </c>
      <c r="AI13" s="51">
        <v>11</v>
      </c>
      <c r="AJ13" s="299"/>
      <c r="AK13" s="49">
        <v>1</v>
      </c>
      <c r="AL13" s="51">
        <v>6</v>
      </c>
      <c r="AM13" s="51">
        <v>7</v>
      </c>
      <c r="AN13" s="51">
        <v>8</v>
      </c>
      <c r="AO13" s="51">
        <v>11</v>
      </c>
      <c r="AP13" s="299"/>
      <c r="AQ13" s="49">
        <v>1</v>
      </c>
      <c r="AR13" s="51">
        <v>4</v>
      </c>
      <c r="AS13" s="51">
        <v>6</v>
      </c>
      <c r="AT13" s="51">
        <v>7</v>
      </c>
      <c r="AU13" s="51">
        <v>8</v>
      </c>
      <c r="AV13" s="51">
        <v>11</v>
      </c>
      <c r="AW13" s="292"/>
      <c r="AX13" s="52"/>
      <c r="AY13" s="52"/>
      <c r="AZ13" s="52"/>
      <c r="BA13" s="52"/>
      <c r="BB13" s="52"/>
      <c r="BC13" s="52"/>
      <c r="BD13" s="52"/>
      <c r="BE13" s="50">
        <v>1</v>
      </c>
      <c r="BF13" s="51">
        <v>4</v>
      </c>
      <c r="BG13" s="51">
        <v>6</v>
      </c>
      <c r="BH13" s="51">
        <v>7</v>
      </c>
      <c r="BI13" s="51">
        <v>8</v>
      </c>
      <c r="BJ13" s="292"/>
    </row>
    <row r="14" spans="1:107" ht="12.75" customHeight="1" x14ac:dyDescent="0.2">
      <c r="A14" s="284" t="s">
        <v>32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6"/>
      <c r="BL14" s="53"/>
    </row>
    <row r="15" spans="1:107" s="54" customFormat="1" ht="12.75" customHeight="1" x14ac:dyDescent="0.2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6"/>
      <c r="BK15" s="39"/>
      <c r="BL15" s="53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</row>
    <row r="16" spans="1:107" ht="14.25" x14ac:dyDescent="0.3">
      <c r="A16" s="55">
        <f>ROW()-15</f>
        <v>1</v>
      </c>
      <c r="B16" s="56" t="s">
        <v>33</v>
      </c>
      <c r="C16" s="56" t="s">
        <v>34</v>
      </c>
      <c r="D16" s="13" t="s">
        <v>35</v>
      </c>
      <c r="E16" s="57">
        <f t="shared" ref="E16:E23" si="0">SUM(F16:J16)*9</f>
        <v>27</v>
      </c>
      <c r="F16" s="33"/>
      <c r="G16" s="58"/>
      <c r="H16" s="59"/>
      <c r="I16" s="59">
        <v>3</v>
      </c>
      <c r="J16" s="59"/>
      <c r="K16" s="60">
        <v>3</v>
      </c>
      <c r="L16" s="33"/>
      <c r="M16" s="59"/>
      <c r="N16" s="59"/>
      <c r="O16" s="59"/>
      <c r="P16" s="60"/>
      <c r="Q16" s="33"/>
      <c r="R16" s="59"/>
      <c r="S16" s="59"/>
      <c r="T16" s="59"/>
      <c r="U16" s="60"/>
      <c r="V16" s="60"/>
      <c r="W16" s="33"/>
      <c r="X16" s="59"/>
      <c r="Y16" s="59"/>
      <c r="Z16" s="59"/>
      <c r="AA16" s="59"/>
      <c r="AB16" s="60"/>
      <c r="AC16" s="60"/>
      <c r="AD16" s="33"/>
      <c r="AE16" s="58"/>
      <c r="AF16" s="59"/>
      <c r="AG16" s="59"/>
      <c r="AH16" s="59"/>
      <c r="AI16" s="60"/>
      <c r="AJ16" s="60"/>
      <c r="AK16" s="33"/>
      <c r="AL16" s="59"/>
      <c r="AM16" s="59"/>
      <c r="AN16" s="59"/>
      <c r="AO16" s="60"/>
      <c r="AP16" s="60"/>
      <c r="AQ16" s="33"/>
      <c r="AR16" s="59"/>
      <c r="AS16" s="59"/>
      <c r="AT16" s="59"/>
      <c r="AU16" s="59"/>
      <c r="AV16" s="59"/>
      <c r="AW16" s="59"/>
      <c r="AX16" s="61"/>
      <c r="AY16" s="61"/>
      <c r="AZ16" s="61"/>
      <c r="BA16" s="62"/>
      <c r="BB16" s="61"/>
      <c r="BC16" s="61"/>
      <c r="BD16" s="61"/>
      <c r="BE16" s="33"/>
      <c r="BF16" s="59"/>
      <c r="BG16" s="59"/>
      <c r="BH16" s="59"/>
      <c r="BI16" s="59"/>
      <c r="BJ16" s="63"/>
    </row>
    <row r="17" spans="1:63" ht="14.25" x14ac:dyDescent="0.2">
      <c r="A17" s="64">
        <f t="shared" ref="A17:A74" si="1">ROW()-15</f>
        <v>2</v>
      </c>
      <c r="B17" s="65" t="s">
        <v>36</v>
      </c>
      <c r="C17" s="66" t="s">
        <v>37</v>
      </c>
      <c r="D17" s="1" t="s">
        <v>35</v>
      </c>
      <c r="E17" s="67">
        <f t="shared" si="0"/>
        <v>9</v>
      </c>
      <c r="F17" s="17">
        <v>1</v>
      </c>
      <c r="G17" s="68"/>
      <c r="H17" s="38"/>
      <c r="I17" s="38"/>
      <c r="J17" s="38"/>
      <c r="K17" s="36">
        <v>1</v>
      </c>
      <c r="L17" s="17"/>
      <c r="M17" s="14"/>
      <c r="N17" s="14"/>
      <c r="O17" s="14"/>
      <c r="P17" s="36"/>
      <c r="Q17" s="17"/>
      <c r="R17" s="14"/>
      <c r="S17" s="14"/>
      <c r="T17" s="14"/>
      <c r="U17" s="14"/>
      <c r="V17" s="36"/>
      <c r="W17" s="17"/>
      <c r="X17" s="14"/>
      <c r="Y17" s="14"/>
      <c r="Z17" s="14"/>
      <c r="AA17" s="14"/>
      <c r="AB17" s="38"/>
      <c r="AC17" s="36"/>
      <c r="AD17" s="17"/>
      <c r="AE17" s="18"/>
      <c r="AF17" s="14"/>
      <c r="AG17" s="14"/>
      <c r="AH17" s="14"/>
      <c r="AI17" s="38"/>
      <c r="AJ17" s="36"/>
      <c r="AK17" s="17"/>
      <c r="AL17" s="14"/>
      <c r="AM17" s="14"/>
      <c r="AN17" s="14"/>
      <c r="AO17" s="38"/>
      <c r="AP17" s="36"/>
      <c r="AQ17" s="17"/>
      <c r="AR17" s="18"/>
      <c r="AS17" s="18"/>
      <c r="AT17" s="18"/>
      <c r="AU17" s="14"/>
      <c r="AV17" s="38"/>
      <c r="AW17" s="36"/>
      <c r="AX17" s="69"/>
      <c r="AY17" s="70"/>
      <c r="AZ17" s="71"/>
      <c r="BA17" s="72"/>
      <c r="BB17" s="70"/>
      <c r="BC17" s="70"/>
      <c r="BD17" s="73"/>
      <c r="BE17" s="17"/>
      <c r="BF17" s="18"/>
      <c r="BG17" s="18"/>
      <c r="BH17" s="18"/>
      <c r="BI17" s="14"/>
      <c r="BJ17" s="36"/>
    </row>
    <row r="18" spans="1:63" ht="14.25" x14ac:dyDescent="0.2">
      <c r="A18" s="55">
        <f t="shared" si="1"/>
        <v>3</v>
      </c>
      <c r="B18" s="65" t="s">
        <v>38</v>
      </c>
      <c r="C18" s="12" t="s">
        <v>39</v>
      </c>
      <c r="D18" s="1" t="s">
        <v>35</v>
      </c>
      <c r="E18" s="67">
        <f t="shared" si="0"/>
        <v>18</v>
      </c>
      <c r="F18" s="17">
        <v>2</v>
      </c>
      <c r="G18" s="68"/>
      <c r="H18" s="38"/>
      <c r="I18" s="38"/>
      <c r="J18" s="38"/>
      <c r="K18" s="36">
        <v>1</v>
      </c>
      <c r="L18" s="17"/>
      <c r="M18" s="14"/>
      <c r="N18" s="14"/>
      <c r="O18" s="14"/>
      <c r="P18" s="36"/>
      <c r="Q18" s="17"/>
      <c r="R18" s="14"/>
      <c r="S18" s="14"/>
      <c r="T18" s="14"/>
      <c r="U18" s="14"/>
      <c r="V18" s="36"/>
      <c r="W18" s="17"/>
      <c r="X18" s="14"/>
      <c r="Y18" s="14"/>
      <c r="Z18" s="14"/>
      <c r="AA18" s="14"/>
      <c r="AB18" s="38"/>
      <c r="AC18" s="36"/>
      <c r="AD18" s="3"/>
      <c r="AE18" s="4"/>
      <c r="AF18" s="5"/>
      <c r="AG18" s="5"/>
      <c r="AH18" s="5"/>
      <c r="AI18" s="6"/>
      <c r="AJ18" s="19"/>
      <c r="AK18" s="3"/>
      <c r="AL18" s="5"/>
      <c r="AM18" s="5"/>
      <c r="AN18" s="5"/>
      <c r="AO18" s="6"/>
      <c r="AP18" s="19"/>
      <c r="AQ18" s="17"/>
      <c r="AR18" s="18"/>
      <c r="AS18" s="18"/>
      <c r="AT18" s="18"/>
      <c r="AU18" s="14"/>
      <c r="AV18" s="38"/>
      <c r="AW18" s="36"/>
      <c r="AX18" s="69"/>
      <c r="AY18" s="70"/>
      <c r="AZ18" s="71"/>
      <c r="BA18" s="72"/>
      <c r="BB18" s="70"/>
      <c r="BC18" s="70"/>
      <c r="BD18" s="73"/>
      <c r="BE18" s="17"/>
      <c r="BF18" s="18"/>
      <c r="BG18" s="18"/>
      <c r="BH18" s="18"/>
      <c r="BI18" s="14"/>
      <c r="BJ18" s="36"/>
    </row>
    <row r="19" spans="1:63" ht="14.25" x14ac:dyDescent="0.2">
      <c r="A19" s="55">
        <f t="shared" si="1"/>
        <v>4</v>
      </c>
      <c r="B19" s="65" t="s">
        <v>40</v>
      </c>
      <c r="C19" s="56" t="s">
        <v>41</v>
      </c>
      <c r="D19" s="1" t="s">
        <v>35</v>
      </c>
      <c r="E19" s="67">
        <f t="shared" si="0"/>
        <v>9</v>
      </c>
      <c r="F19" s="17">
        <v>1</v>
      </c>
      <c r="G19" s="68"/>
      <c r="H19" s="38"/>
      <c r="I19" s="38"/>
      <c r="J19" s="38"/>
      <c r="K19" s="36">
        <v>1</v>
      </c>
      <c r="L19" s="17"/>
      <c r="M19" s="14"/>
      <c r="N19" s="14"/>
      <c r="O19" s="14"/>
      <c r="P19" s="36"/>
      <c r="Q19" s="17"/>
      <c r="R19" s="14"/>
      <c r="S19" s="14"/>
      <c r="T19" s="14"/>
      <c r="U19" s="14"/>
      <c r="V19" s="36"/>
      <c r="W19" s="17"/>
      <c r="X19" s="14"/>
      <c r="Y19" s="14"/>
      <c r="Z19" s="14"/>
      <c r="AA19" s="14"/>
      <c r="AB19" s="38"/>
      <c r="AC19" s="36"/>
      <c r="AD19" s="3"/>
      <c r="AE19" s="4"/>
      <c r="AF19" s="5"/>
      <c r="AG19" s="5"/>
      <c r="AH19" s="5"/>
      <c r="AI19" s="6"/>
      <c r="AJ19" s="19"/>
      <c r="AK19" s="3"/>
      <c r="AL19" s="5"/>
      <c r="AM19" s="5"/>
      <c r="AN19" s="5"/>
      <c r="AO19" s="6"/>
      <c r="AP19" s="19"/>
      <c r="AQ19" s="17"/>
      <c r="AR19" s="18"/>
      <c r="AS19" s="18"/>
      <c r="AT19" s="18"/>
      <c r="AU19" s="14"/>
      <c r="AV19" s="38"/>
      <c r="AW19" s="36"/>
      <c r="AX19" s="69"/>
      <c r="AY19" s="70"/>
      <c r="AZ19" s="71"/>
      <c r="BA19" s="72"/>
      <c r="BB19" s="70"/>
      <c r="BC19" s="70"/>
      <c r="BD19" s="73"/>
      <c r="BE19" s="17"/>
      <c r="BF19" s="18"/>
      <c r="BG19" s="18"/>
      <c r="BH19" s="18"/>
      <c r="BI19" s="14"/>
      <c r="BJ19" s="36"/>
    </row>
    <row r="20" spans="1:63" ht="14.25" x14ac:dyDescent="0.3">
      <c r="A20" s="55">
        <f t="shared" si="1"/>
        <v>5</v>
      </c>
      <c r="B20" s="56" t="s">
        <v>42</v>
      </c>
      <c r="C20" s="11" t="s">
        <v>43</v>
      </c>
      <c r="D20" s="13" t="s">
        <v>44</v>
      </c>
      <c r="E20" s="57">
        <f t="shared" si="0"/>
        <v>36</v>
      </c>
      <c r="F20" s="33">
        <v>1</v>
      </c>
      <c r="G20" s="58"/>
      <c r="H20" s="59">
        <v>3</v>
      </c>
      <c r="I20" s="59"/>
      <c r="J20" s="59"/>
      <c r="K20" s="253">
        <v>6</v>
      </c>
      <c r="L20" s="33"/>
      <c r="M20" s="59"/>
      <c r="N20" s="59"/>
      <c r="O20" s="59"/>
      <c r="P20" s="60"/>
      <c r="Q20" s="33"/>
      <c r="R20" s="59"/>
      <c r="S20" s="59"/>
      <c r="T20" s="59"/>
      <c r="U20" s="60"/>
      <c r="V20" s="60"/>
      <c r="W20" s="33"/>
      <c r="X20" s="59"/>
      <c r="Y20" s="59"/>
      <c r="Z20" s="59"/>
      <c r="AA20" s="59"/>
      <c r="AB20" s="60"/>
      <c r="AC20" s="60"/>
      <c r="AD20" s="33"/>
      <c r="AE20" s="58"/>
      <c r="AF20" s="59"/>
      <c r="AG20" s="59"/>
      <c r="AH20" s="59"/>
      <c r="AI20" s="60"/>
      <c r="AJ20" s="60"/>
      <c r="AK20" s="33"/>
      <c r="AL20" s="59"/>
      <c r="AM20" s="59"/>
      <c r="AN20" s="59"/>
      <c r="AO20" s="60"/>
      <c r="AP20" s="60"/>
      <c r="AQ20" s="33"/>
      <c r="AR20" s="59"/>
      <c r="AS20" s="59"/>
      <c r="AT20" s="59"/>
      <c r="AU20" s="59"/>
      <c r="AV20" s="59"/>
      <c r="AW20" s="59"/>
      <c r="AX20" s="61"/>
      <c r="AY20" s="61"/>
      <c r="AZ20" s="61"/>
      <c r="BA20" s="62"/>
      <c r="BB20" s="61"/>
      <c r="BC20" s="61"/>
      <c r="BD20" s="61"/>
      <c r="BE20" s="33"/>
      <c r="BF20" s="59"/>
      <c r="BG20" s="59"/>
      <c r="BH20" s="59"/>
      <c r="BI20" s="59"/>
      <c r="BJ20" s="63"/>
      <c r="BK20" s="74"/>
    </row>
    <row r="21" spans="1:63" ht="14.25" x14ac:dyDescent="0.3">
      <c r="A21" s="55">
        <f t="shared" si="1"/>
        <v>6</v>
      </c>
      <c r="B21" s="56" t="s">
        <v>45</v>
      </c>
      <c r="C21" s="56" t="s">
        <v>46</v>
      </c>
      <c r="D21" s="13" t="s">
        <v>44</v>
      </c>
      <c r="E21" s="57">
        <f t="shared" si="0"/>
        <v>9</v>
      </c>
      <c r="F21" s="33"/>
      <c r="G21" s="58">
        <v>1</v>
      </c>
      <c r="H21" s="59"/>
      <c r="I21" s="59"/>
      <c r="J21" s="59"/>
      <c r="K21" s="35">
        <v>2</v>
      </c>
      <c r="L21" s="33"/>
      <c r="M21" s="59"/>
      <c r="N21" s="59"/>
      <c r="O21" s="59"/>
      <c r="P21" s="60"/>
      <c r="Q21" s="33"/>
      <c r="R21" s="59"/>
      <c r="S21" s="59"/>
      <c r="T21" s="59"/>
      <c r="U21" s="60"/>
      <c r="V21" s="60"/>
      <c r="W21" s="33"/>
      <c r="X21" s="59"/>
      <c r="Y21" s="59"/>
      <c r="Z21" s="59"/>
      <c r="AA21" s="59"/>
      <c r="AB21" s="60"/>
      <c r="AC21" s="60"/>
      <c r="AD21" s="33"/>
      <c r="AE21" s="58"/>
      <c r="AF21" s="59"/>
      <c r="AG21" s="59"/>
      <c r="AH21" s="59"/>
      <c r="AI21" s="60"/>
      <c r="AJ21" s="60"/>
      <c r="AK21" s="33"/>
      <c r="AL21" s="59"/>
      <c r="AM21" s="59"/>
      <c r="AN21" s="59"/>
      <c r="AO21" s="60"/>
      <c r="AP21" s="60"/>
      <c r="AQ21" s="33"/>
      <c r="AR21" s="59"/>
      <c r="AS21" s="59"/>
      <c r="AT21" s="59"/>
      <c r="AU21" s="59"/>
      <c r="AV21" s="59"/>
      <c r="AW21" s="59"/>
      <c r="AX21" s="61"/>
      <c r="AY21" s="61"/>
      <c r="AZ21" s="61"/>
      <c r="BA21" s="62"/>
      <c r="BB21" s="61"/>
      <c r="BC21" s="61"/>
      <c r="BD21" s="61"/>
      <c r="BE21" s="33"/>
      <c r="BF21" s="59"/>
      <c r="BG21" s="59"/>
      <c r="BH21" s="59"/>
      <c r="BI21" s="59"/>
      <c r="BJ21" s="63"/>
      <c r="BK21" s="74"/>
    </row>
    <row r="22" spans="1:63" ht="14.25" x14ac:dyDescent="0.3">
      <c r="A22" s="11">
        <f t="shared" si="1"/>
        <v>7</v>
      </c>
      <c r="B22" s="75" t="s">
        <v>47</v>
      </c>
      <c r="C22" s="75" t="s">
        <v>48</v>
      </c>
      <c r="D22" s="76" t="s">
        <v>25</v>
      </c>
      <c r="E22" s="57">
        <f t="shared" si="0"/>
        <v>36</v>
      </c>
      <c r="F22" s="77">
        <v>2</v>
      </c>
      <c r="G22" s="78">
        <v>2</v>
      </c>
      <c r="H22" s="79"/>
      <c r="I22" s="79"/>
      <c r="J22" s="79"/>
      <c r="K22" s="80">
        <v>4</v>
      </c>
      <c r="L22" s="77"/>
      <c r="M22" s="79"/>
      <c r="N22" s="79"/>
      <c r="O22" s="79"/>
      <c r="P22" s="81"/>
      <c r="Q22" s="77"/>
      <c r="R22" s="79"/>
      <c r="S22" s="79"/>
      <c r="T22" s="79"/>
      <c r="U22" s="81"/>
      <c r="V22" s="81"/>
      <c r="W22" s="77"/>
      <c r="X22" s="79"/>
      <c r="Y22" s="79"/>
      <c r="Z22" s="79"/>
      <c r="AA22" s="79"/>
      <c r="AB22" s="81"/>
      <c r="AC22" s="81"/>
      <c r="AD22" s="77"/>
      <c r="AE22" s="78"/>
      <c r="AF22" s="79"/>
      <c r="AG22" s="79"/>
      <c r="AH22" s="79"/>
      <c r="AI22" s="81"/>
      <c r="AJ22" s="81"/>
      <c r="AK22" s="77"/>
      <c r="AL22" s="79"/>
      <c r="AM22" s="79"/>
      <c r="AN22" s="79"/>
      <c r="AO22" s="81"/>
      <c r="AP22" s="81"/>
      <c r="AQ22" s="77"/>
      <c r="AR22" s="79"/>
      <c r="AS22" s="79"/>
      <c r="AT22" s="79"/>
      <c r="AU22" s="79"/>
      <c r="AV22" s="79"/>
      <c r="AW22" s="79"/>
      <c r="AX22" s="82"/>
      <c r="AY22" s="82"/>
      <c r="AZ22" s="82"/>
      <c r="BA22" s="52"/>
      <c r="BB22" s="82"/>
      <c r="BC22" s="82"/>
      <c r="BD22" s="82"/>
      <c r="BE22" s="77"/>
      <c r="BF22" s="79"/>
      <c r="BG22" s="79"/>
      <c r="BH22" s="79"/>
      <c r="BI22" s="79"/>
      <c r="BJ22" s="83"/>
      <c r="BK22" s="74"/>
    </row>
    <row r="23" spans="1:63" ht="15" thickBot="1" x14ac:dyDescent="0.35">
      <c r="A23" s="84">
        <f t="shared" si="1"/>
        <v>8</v>
      </c>
      <c r="B23" s="85" t="s">
        <v>49</v>
      </c>
      <c r="C23" s="86" t="s">
        <v>50</v>
      </c>
      <c r="D23" s="87" t="s">
        <v>25</v>
      </c>
      <c r="E23" s="88">
        <f t="shared" si="0"/>
        <v>45</v>
      </c>
      <c r="F23" s="89">
        <v>3</v>
      </c>
      <c r="G23" s="90"/>
      <c r="H23" s="91">
        <v>2</v>
      </c>
      <c r="I23" s="91"/>
      <c r="J23" s="91"/>
      <c r="K23" s="262">
        <v>6</v>
      </c>
      <c r="L23" s="89"/>
      <c r="M23" s="91"/>
      <c r="N23" s="91"/>
      <c r="O23" s="91"/>
      <c r="P23" s="93"/>
      <c r="Q23" s="89"/>
      <c r="R23" s="91"/>
      <c r="S23" s="91"/>
      <c r="T23" s="91"/>
      <c r="U23" s="93"/>
      <c r="V23" s="93"/>
      <c r="W23" s="89"/>
      <c r="X23" s="91"/>
      <c r="Y23" s="91"/>
      <c r="Z23" s="91"/>
      <c r="AA23" s="91"/>
      <c r="AB23" s="93"/>
      <c r="AC23" s="93"/>
      <c r="AD23" s="89"/>
      <c r="AE23" s="90"/>
      <c r="AF23" s="91"/>
      <c r="AG23" s="91"/>
      <c r="AH23" s="91"/>
      <c r="AI23" s="93"/>
      <c r="AJ23" s="93"/>
      <c r="AK23" s="89"/>
      <c r="AL23" s="91"/>
      <c r="AM23" s="91"/>
      <c r="AN23" s="91"/>
      <c r="AO23" s="93"/>
      <c r="AP23" s="93"/>
      <c r="AQ23" s="89"/>
      <c r="AR23" s="91"/>
      <c r="AS23" s="91"/>
      <c r="AT23" s="91"/>
      <c r="AU23" s="91"/>
      <c r="AV23" s="91"/>
      <c r="AW23" s="91"/>
      <c r="AX23" s="94"/>
      <c r="AY23" s="94"/>
      <c r="AZ23" s="94"/>
      <c r="BA23" s="95"/>
      <c r="BB23" s="94"/>
      <c r="BC23" s="94"/>
      <c r="BD23" s="94"/>
      <c r="BE23" s="89"/>
      <c r="BF23" s="91"/>
      <c r="BG23" s="91"/>
      <c r="BH23" s="91"/>
      <c r="BI23" s="91"/>
      <c r="BJ23" s="92"/>
      <c r="BK23" s="74"/>
    </row>
    <row r="24" spans="1:63" ht="14.25" x14ac:dyDescent="0.3">
      <c r="A24" s="96">
        <f t="shared" si="1"/>
        <v>9</v>
      </c>
      <c r="B24" s="97" t="s">
        <v>51</v>
      </c>
      <c r="C24" s="98" t="s">
        <v>52</v>
      </c>
      <c r="D24" s="99" t="s">
        <v>44</v>
      </c>
      <c r="E24" s="100">
        <f t="shared" ref="E24:E29" si="2">SUM(L24:O24)*9</f>
        <v>36</v>
      </c>
      <c r="F24" s="101"/>
      <c r="G24" s="102"/>
      <c r="H24" s="103"/>
      <c r="I24" s="103"/>
      <c r="J24" s="103"/>
      <c r="K24" s="104"/>
      <c r="L24" s="105">
        <v>1</v>
      </c>
      <c r="M24" s="106">
        <v>3</v>
      </c>
      <c r="N24" s="106"/>
      <c r="O24" s="106"/>
      <c r="P24" s="254">
        <v>6</v>
      </c>
      <c r="Q24" s="105"/>
      <c r="R24" s="106"/>
      <c r="S24" s="106"/>
      <c r="T24" s="106"/>
      <c r="U24" s="108"/>
      <c r="V24" s="107"/>
      <c r="W24" s="105"/>
      <c r="X24" s="106"/>
      <c r="Y24" s="106"/>
      <c r="Z24" s="106"/>
      <c r="AA24" s="106"/>
      <c r="AB24" s="108"/>
      <c r="AC24" s="107"/>
      <c r="AD24" s="105"/>
      <c r="AE24" s="109"/>
      <c r="AF24" s="106"/>
      <c r="AG24" s="106"/>
      <c r="AH24" s="106"/>
      <c r="AI24" s="108"/>
      <c r="AJ24" s="107"/>
      <c r="AK24" s="105"/>
      <c r="AL24" s="106"/>
      <c r="AM24" s="106"/>
      <c r="AN24" s="106"/>
      <c r="AO24" s="108"/>
      <c r="AP24" s="107"/>
      <c r="AQ24" s="105"/>
      <c r="AR24" s="106"/>
      <c r="AS24" s="106"/>
      <c r="AT24" s="106"/>
      <c r="AU24" s="106"/>
      <c r="AV24" s="106"/>
      <c r="AW24" s="107"/>
      <c r="AX24" s="61"/>
      <c r="AY24" s="61"/>
      <c r="AZ24" s="61"/>
      <c r="BA24" s="62"/>
      <c r="BB24" s="61"/>
      <c r="BC24" s="61"/>
      <c r="BD24" s="61"/>
      <c r="BE24" s="105"/>
      <c r="BF24" s="106"/>
      <c r="BG24" s="106"/>
      <c r="BH24" s="106"/>
      <c r="BI24" s="106"/>
      <c r="BJ24" s="107"/>
      <c r="BK24" s="74"/>
    </row>
    <row r="25" spans="1:63" ht="14.25" x14ac:dyDescent="0.3">
      <c r="A25" s="55">
        <f t="shared" si="1"/>
        <v>10</v>
      </c>
      <c r="B25" s="110" t="s">
        <v>53</v>
      </c>
      <c r="C25" s="12" t="s">
        <v>54</v>
      </c>
      <c r="D25" s="13" t="s">
        <v>44</v>
      </c>
      <c r="E25" s="111">
        <f t="shared" si="2"/>
        <v>18</v>
      </c>
      <c r="F25" s="33"/>
      <c r="G25" s="58"/>
      <c r="H25" s="59"/>
      <c r="I25" s="59"/>
      <c r="J25" s="59"/>
      <c r="K25" s="63"/>
      <c r="L25" s="33">
        <v>2</v>
      </c>
      <c r="M25" s="59"/>
      <c r="N25" s="59"/>
      <c r="O25" s="59"/>
      <c r="P25" s="63">
        <v>3</v>
      </c>
      <c r="Q25" s="33"/>
      <c r="R25" s="59"/>
      <c r="S25" s="59"/>
      <c r="T25" s="59"/>
      <c r="U25" s="60"/>
      <c r="V25" s="63"/>
      <c r="W25" s="33"/>
      <c r="X25" s="59"/>
      <c r="Y25" s="59"/>
      <c r="Z25" s="59"/>
      <c r="AA25" s="59"/>
      <c r="AB25" s="60"/>
      <c r="AC25" s="63"/>
      <c r="AD25" s="33"/>
      <c r="AE25" s="58"/>
      <c r="AF25" s="59"/>
      <c r="AG25" s="59"/>
      <c r="AH25" s="59"/>
      <c r="AI25" s="60"/>
      <c r="AJ25" s="63"/>
      <c r="AK25" s="33"/>
      <c r="AL25" s="59"/>
      <c r="AM25" s="59"/>
      <c r="AN25" s="59"/>
      <c r="AO25" s="60"/>
      <c r="AP25" s="63"/>
      <c r="AQ25" s="33"/>
      <c r="AR25" s="59"/>
      <c r="AS25" s="59"/>
      <c r="AT25" s="59"/>
      <c r="AU25" s="59"/>
      <c r="AV25" s="59"/>
      <c r="AW25" s="63"/>
      <c r="AX25" s="61"/>
      <c r="AY25" s="61"/>
      <c r="AZ25" s="61"/>
      <c r="BA25" s="62"/>
      <c r="BB25" s="61"/>
      <c r="BC25" s="61"/>
      <c r="BD25" s="61"/>
      <c r="BE25" s="33"/>
      <c r="BF25" s="59"/>
      <c r="BG25" s="59"/>
      <c r="BH25" s="59"/>
      <c r="BI25" s="59"/>
      <c r="BJ25" s="63"/>
    </row>
    <row r="26" spans="1:63" ht="14.25" x14ac:dyDescent="0.3">
      <c r="A26" s="55">
        <f t="shared" si="1"/>
        <v>11</v>
      </c>
      <c r="B26" s="110" t="s">
        <v>55</v>
      </c>
      <c r="C26" s="15" t="s">
        <v>56</v>
      </c>
      <c r="D26" s="13" t="s">
        <v>25</v>
      </c>
      <c r="E26" s="111">
        <f t="shared" si="2"/>
        <v>36</v>
      </c>
      <c r="F26" s="112"/>
      <c r="G26" s="113"/>
      <c r="H26" s="114"/>
      <c r="I26" s="114"/>
      <c r="J26" s="114"/>
      <c r="K26" s="115"/>
      <c r="L26" s="33">
        <v>2</v>
      </c>
      <c r="M26" s="59">
        <v>2</v>
      </c>
      <c r="N26" s="59"/>
      <c r="O26" s="59" t="s">
        <v>57</v>
      </c>
      <c r="P26" s="63">
        <v>6</v>
      </c>
      <c r="Q26" s="33"/>
      <c r="R26" s="59"/>
      <c r="S26" s="59"/>
      <c r="T26" s="59"/>
      <c r="U26" s="60"/>
      <c r="V26" s="63"/>
      <c r="W26" s="33"/>
      <c r="X26" s="59"/>
      <c r="Y26" s="59"/>
      <c r="Z26" s="59"/>
      <c r="AA26" s="59"/>
      <c r="AB26" s="60"/>
      <c r="AC26" s="63"/>
      <c r="AD26" s="33"/>
      <c r="AE26" s="58"/>
      <c r="AF26" s="59"/>
      <c r="AG26" s="59"/>
      <c r="AH26" s="59"/>
      <c r="AI26" s="60"/>
      <c r="AJ26" s="63"/>
      <c r="AK26" s="33"/>
      <c r="AL26" s="59"/>
      <c r="AM26" s="59"/>
      <c r="AN26" s="59"/>
      <c r="AO26" s="60"/>
      <c r="AP26" s="63"/>
      <c r="AQ26" s="33"/>
      <c r="AR26" s="59"/>
      <c r="AS26" s="59"/>
      <c r="AT26" s="59"/>
      <c r="AU26" s="59"/>
      <c r="AV26" s="59"/>
      <c r="AW26" s="63"/>
      <c r="AX26" s="61"/>
      <c r="AY26" s="61"/>
      <c r="AZ26" s="61"/>
      <c r="BA26" s="62"/>
      <c r="BB26" s="61"/>
      <c r="BC26" s="61"/>
      <c r="BD26" s="61"/>
      <c r="BE26" s="33"/>
      <c r="BF26" s="59"/>
      <c r="BG26" s="59"/>
      <c r="BH26" s="59"/>
      <c r="BI26" s="59"/>
      <c r="BJ26" s="63"/>
    </row>
    <row r="27" spans="1:63" ht="14.25" x14ac:dyDescent="0.3">
      <c r="A27" s="55">
        <f t="shared" si="1"/>
        <v>12</v>
      </c>
      <c r="B27" s="116" t="s">
        <v>58</v>
      </c>
      <c r="C27" s="117" t="s">
        <v>59</v>
      </c>
      <c r="D27" s="76" t="s">
        <v>25</v>
      </c>
      <c r="E27" s="111">
        <f t="shared" si="2"/>
        <v>18</v>
      </c>
      <c r="F27" s="118"/>
      <c r="G27" s="119"/>
      <c r="H27" s="120"/>
      <c r="I27" s="120"/>
      <c r="J27" s="120"/>
      <c r="K27" s="121"/>
      <c r="L27" s="77">
        <v>2</v>
      </c>
      <c r="M27" s="79"/>
      <c r="N27" s="79"/>
      <c r="O27" s="79"/>
      <c r="P27" s="259">
        <v>4</v>
      </c>
      <c r="Q27" s="77"/>
      <c r="R27" s="79"/>
      <c r="S27" s="79"/>
      <c r="T27" s="79"/>
      <c r="U27" s="81"/>
      <c r="V27" s="83"/>
      <c r="W27" s="77"/>
      <c r="X27" s="79"/>
      <c r="Y27" s="79"/>
      <c r="Z27" s="79"/>
      <c r="AA27" s="79"/>
      <c r="AB27" s="81"/>
      <c r="AC27" s="83"/>
      <c r="AD27" s="77"/>
      <c r="AE27" s="78"/>
      <c r="AF27" s="79"/>
      <c r="AG27" s="79"/>
      <c r="AH27" s="79"/>
      <c r="AI27" s="81"/>
      <c r="AJ27" s="83"/>
      <c r="AK27" s="77"/>
      <c r="AL27" s="79"/>
      <c r="AM27" s="79"/>
      <c r="AN27" s="79"/>
      <c r="AO27" s="81"/>
      <c r="AP27" s="83"/>
      <c r="AQ27" s="77"/>
      <c r="AR27" s="79"/>
      <c r="AS27" s="79"/>
      <c r="AT27" s="79"/>
      <c r="AU27" s="79"/>
      <c r="AV27" s="79"/>
      <c r="AW27" s="83"/>
      <c r="AX27" s="82"/>
      <c r="AY27" s="82"/>
      <c r="AZ27" s="82"/>
      <c r="BA27" s="52"/>
      <c r="BB27" s="82"/>
      <c r="BC27" s="82"/>
      <c r="BD27" s="82"/>
      <c r="BE27" s="77"/>
      <c r="BF27" s="79"/>
      <c r="BG27" s="79"/>
      <c r="BH27" s="79"/>
      <c r="BI27" s="79"/>
      <c r="BJ27" s="83"/>
    </row>
    <row r="28" spans="1:63" ht="14.25" x14ac:dyDescent="0.3">
      <c r="A28" s="122">
        <f t="shared" si="1"/>
        <v>13</v>
      </c>
      <c r="B28" s="116" t="s">
        <v>60</v>
      </c>
      <c r="C28" s="24" t="s">
        <v>61</v>
      </c>
      <c r="D28" s="76" t="s">
        <v>25</v>
      </c>
      <c r="E28" s="123">
        <f t="shared" si="2"/>
        <v>36</v>
      </c>
      <c r="F28" s="118"/>
      <c r="G28" s="119"/>
      <c r="H28" s="120"/>
      <c r="I28" s="120"/>
      <c r="J28" s="120"/>
      <c r="K28" s="121"/>
      <c r="L28" s="77">
        <v>2</v>
      </c>
      <c r="M28" s="79"/>
      <c r="N28" s="79">
        <v>2</v>
      </c>
      <c r="O28" s="79"/>
      <c r="P28" s="83">
        <v>4</v>
      </c>
      <c r="Q28" s="77"/>
      <c r="R28" s="79"/>
      <c r="S28" s="79"/>
      <c r="T28" s="79"/>
      <c r="U28" s="81"/>
      <c r="V28" s="83"/>
      <c r="W28" s="77"/>
      <c r="X28" s="79"/>
      <c r="Y28" s="79"/>
      <c r="Z28" s="79"/>
      <c r="AA28" s="79"/>
      <c r="AB28" s="81"/>
      <c r="AC28" s="83"/>
      <c r="AD28" s="77"/>
      <c r="AE28" s="78"/>
      <c r="AF28" s="79"/>
      <c r="AG28" s="79"/>
      <c r="AH28" s="79"/>
      <c r="AI28" s="81"/>
      <c r="AJ28" s="83"/>
      <c r="AK28" s="77"/>
      <c r="AL28" s="79"/>
      <c r="AM28" s="79"/>
      <c r="AN28" s="79"/>
      <c r="AO28" s="81"/>
      <c r="AP28" s="83"/>
      <c r="AQ28" s="77"/>
      <c r="AR28" s="79"/>
      <c r="AS28" s="79"/>
      <c r="AT28" s="79"/>
      <c r="AU28" s="79"/>
      <c r="AV28" s="79"/>
      <c r="AW28" s="83"/>
      <c r="AX28" s="124"/>
      <c r="AY28" s="124"/>
      <c r="AZ28" s="124"/>
      <c r="BA28" s="125"/>
      <c r="BB28" s="124"/>
      <c r="BC28" s="124"/>
      <c r="BD28" s="124"/>
      <c r="BE28" s="77"/>
      <c r="BF28" s="79"/>
      <c r="BG28" s="79"/>
      <c r="BH28" s="79"/>
      <c r="BI28" s="79"/>
      <c r="BJ28" s="83"/>
    </row>
    <row r="29" spans="1:63" ht="15" thickBot="1" x14ac:dyDescent="0.35">
      <c r="A29" s="126">
        <f t="shared" si="1"/>
        <v>14</v>
      </c>
      <c r="B29" s="127" t="s">
        <v>62</v>
      </c>
      <c r="C29" s="86" t="s">
        <v>63</v>
      </c>
      <c r="D29" s="87" t="s">
        <v>25</v>
      </c>
      <c r="E29" s="128">
        <f t="shared" si="2"/>
        <v>36</v>
      </c>
      <c r="F29" s="129"/>
      <c r="G29" s="130"/>
      <c r="H29" s="130"/>
      <c r="I29" s="130"/>
      <c r="J29" s="130"/>
      <c r="K29" s="131"/>
      <c r="L29" s="89">
        <v>1</v>
      </c>
      <c r="M29" s="91"/>
      <c r="N29" s="91">
        <v>3</v>
      </c>
      <c r="O29" s="91"/>
      <c r="P29" s="92">
        <v>5</v>
      </c>
      <c r="Q29" s="89"/>
      <c r="R29" s="91"/>
      <c r="S29" s="91"/>
      <c r="T29" s="91"/>
      <c r="U29" s="91"/>
      <c r="V29" s="92"/>
      <c r="W29" s="89"/>
      <c r="X29" s="91"/>
      <c r="Y29" s="91"/>
      <c r="Z29" s="91"/>
      <c r="AA29" s="91"/>
      <c r="AB29" s="91"/>
      <c r="AC29" s="92"/>
      <c r="AD29" s="89"/>
      <c r="AE29" s="90"/>
      <c r="AF29" s="91"/>
      <c r="AG29" s="91"/>
      <c r="AH29" s="91"/>
      <c r="AI29" s="91"/>
      <c r="AJ29" s="92"/>
      <c r="AK29" s="89"/>
      <c r="AL29" s="91"/>
      <c r="AM29" s="91"/>
      <c r="AN29" s="91"/>
      <c r="AO29" s="91"/>
      <c r="AP29" s="92"/>
      <c r="AQ29" s="89"/>
      <c r="AR29" s="91"/>
      <c r="AS29" s="91"/>
      <c r="AT29" s="91"/>
      <c r="AU29" s="91"/>
      <c r="AV29" s="91"/>
      <c r="AW29" s="92"/>
      <c r="AX29" s="132"/>
      <c r="AY29" s="130"/>
      <c r="AZ29" s="130"/>
      <c r="BA29" s="45"/>
      <c r="BB29" s="130"/>
      <c r="BC29" s="130"/>
      <c r="BD29" s="133"/>
      <c r="BE29" s="89"/>
      <c r="BF29" s="91"/>
      <c r="BG29" s="91"/>
      <c r="BH29" s="91"/>
      <c r="BI29" s="91"/>
      <c r="BJ29" s="92"/>
    </row>
    <row r="30" spans="1:63" ht="14.25" x14ac:dyDescent="0.3">
      <c r="A30" s="64">
        <f t="shared" si="1"/>
        <v>15</v>
      </c>
      <c r="B30" s="134" t="s">
        <v>64</v>
      </c>
      <c r="C30" s="134" t="s">
        <v>65</v>
      </c>
      <c r="D30" s="135" t="s">
        <v>35</v>
      </c>
      <c r="E30" s="136">
        <f t="shared" ref="E30:E36" si="3">SUM(Q30:U30)*9</f>
        <v>27</v>
      </c>
      <c r="F30" s="137"/>
      <c r="G30" s="138"/>
      <c r="H30" s="139"/>
      <c r="I30" s="139"/>
      <c r="J30" s="139"/>
      <c r="K30" s="140"/>
      <c r="L30" s="137"/>
      <c r="M30" s="139"/>
      <c r="N30" s="139"/>
      <c r="O30" s="139"/>
      <c r="P30" s="140"/>
      <c r="Q30" s="137"/>
      <c r="R30" s="140"/>
      <c r="S30" s="139"/>
      <c r="T30" s="139"/>
      <c r="U30" s="140">
        <v>3</v>
      </c>
      <c r="V30" s="140">
        <v>1</v>
      </c>
      <c r="W30" s="137"/>
      <c r="X30" s="139"/>
      <c r="Y30" s="139"/>
      <c r="Z30" s="139"/>
      <c r="AA30" s="139"/>
      <c r="AB30" s="140"/>
      <c r="AC30" s="140"/>
      <c r="AD30" s="137"/>
      <c r="AE30" s="138"/>
      <c r="AF30" s="139"/>
      <c r="AG30" s="139"/>
      <c r="AH30" s="139"/>
      <c r="AI30" s="140"/>
      <c r="AJ30" s="140"/>
      <c r="AK30" s="137"/>
      <c r="AL30" s="139"/>
      <c r="AM30" s="139"/>
      <c r="AN30" s="139"/>
      <c r="AO30" s="140"/>
      <c r="AP30" s="140"/>
      <c r="AQ30" s="137"/>
      <c r="AR30" s="139"/>
      <c r="AS30" s="139"/>
      <c r="AT30" s="139"/>
      <c r="AU30" s="139"/>
      <c r="AV30" s="139"/>
      <c r="AW30" s="139"/>
      <c r="AX30" s="61"/>
      <c r="AY30" s="61"/>
      <c r="AZ30" s="61"/>
      <c r="BA30" s="62"/>
      <c r="BB30" s="61"/>
      <c r="BC30" s="61"/>
      <c r="BD30" s="61"/>
      <c r="BE30" s="137"/>
      <c r="BF30" s="139"/>
      <c r="BG30" s="139"/>
      <c r="BH30" s="139"/>
      <c r="BI30" s="139"/>
      <c r="BJ30" s="141"/>
    </row>
    <row r="31" spans="1:63" ht="14.25" x14ac:dyDescent="0.3">
      <c r="A31" s="64">
        <f t="shared" si="1"/>
        <v>16</v>
      </c>
      <c r="B31" s="134" t="s">
        <v>66</v>
      </c>
      <c r="C31" s="134" t="s">
        <v>67</v>
      </c>
      <c r="D31" s="135" t="s">
        <v>44</v>
      </c>
      <c r="E31" s="136">
        <f t="shared" si="3"/>
        <v>18</v>
      </c>
      <c r="F31" s="137"/>
      <c r="G31" s="138"/>
      <c r="H31" s="139"/>
      <c r="I31" s="139"/>
      <c r="J31" s="139"/>
      <c r="K31" s="140"/>
      <c r="L31" s="137"/>
      <c r="M31" s="139"/>
      <c r="N31" s="139"/>
      <c r="O31" s="139"/>
      <c r="P31" s="140"/>
      <c r="Q31" s="137">
        <v>1</v>
      </c>
      <c r="R31" s="140">
        <v>1</v>
      </c>
      <c r="S31" s="139"/>
      <c r="T31" s="139"/>
      <c r="U31" s="140"/>
      <c r="V31" s="255">
        <v>4</v>
      </c>
      <c r="W31" s="137"/>
      <c r="X31" s="139"/>
      <c r="Y31" s="139"/>
      <c r="Z31" s="139"/>
      <c r="AA31" s="139"/>
      <c r="AB31" s="140"/>
      <c r="AC31" s="140"/>
      <c r="AD31" s="137"/>
      <c r="AE31" s="138"/>
      <c r="AF31" s="139"/>
      <c r="AG31" s="139"/>
      <c r="AH31" s="139"/>
      <c r="AI31" s="140"/>
      <c r="AJ31" s="140"/>
      <c r="AK31" s="137"/>
      <c r="AL31" s="139"/>
      <c r="AM31" s="139"/>
      <c r="AN31" s="139"/>
      <c r="AO31" s="140"/>
      <c r="AP31" s="140"/>
      <c r="AQ31" s="137"/>
      <c r="AR31" s="139"/>
      <c r="AS31" s="139"/>
      <c r="AT31" s="139"/>
      <c r="AU31" s="139"/>
      <c r="AV31" s="139"/>
      <c r="AW31" s="139"/>
      <c r="AX31" s="61"/>
      <c r="AY31" s="61"/>
      <c r="AZ31" s="61"/>
      <c r="BA31" s="62"/>
      <c r="BB31" s="61"/>
      <c r="BC31" s="61"/>
      <c r="BD31" s="61"/>
      <c r="BE31" s="137"/>
      <c r="BF31" s="139"/>
      <c r="BG31" s="139"/>
      <c r="BH31" s="139"/>
      <c r="BI31" s="139"/>
      <c r="BJ31" s="141"/>
      <c r="BK31" s="74"/>
    </row>
    <row r="32" spans="1:63" ht="14.25" x14ac:dyDescent="0.3">
      <c r="A32" s="55">
        <f t="shared" si="1"/>
        <v>17</v>
      </c>
      <c r="B32" s="11" t="s">
        <v>68</v>
      </c>
      <c r="C32" s="56" t="s">
        <v>69</v>
      </c>
      <c r="D32" s="13" t="s">
        <v>44</v>
      </c>
      <c r="E32" s="136">
        <f t="shared" si="3"/>
        <v>36</v>
      </c>
      <c r="F32" s="33"/>
      <c r="G32" s="58"/>
      <c r="H32" s="59"/>
      <c r="I32" s="59"/>
      <c r="J32" s="59"/>
      <c r="K32" s="60"/>
      <c r="L32" s="33"/>
      <c r="M32" s="59"/>
      <c r="N32" s="59"/>
      <c r="O32" s="59"/>
      <c r="P32" s="60"/>
      <c r="Q32" s="33">
        <v>2</v>
      </c>
      <c r="R32" s="59"/>
      <c r="S32" s="59">
        <v>2</v>
      </c>
      <c r="T32" s="59"/>
      <c r="U32" s="60"/>
      <c r="V32" s="60">
        <v>6</v>
      </c>
      <c r="W32" s="33"/>
      <c r="X32" s="59"/>
      <c r="Y32" s="59"/>
      <c r="Z32" s="59"/>
      <c r="AA32" s="59"/>
      <c r="AB32" s="60"/>
      <c r="AC32" s="60"/>
      <c r="AD32" s="33"/>
      <c r="AE32" s="58"/>
      <c r="AF32" s="59"/>
      <c r="AG32" s="59"/>
      <c r="AH32" s="59"/>
      <c r="AI32" s="60"/>
      <c r="AJ32" s="60"/>
      <c r="AK32" s="33"/>
      <c r="AL32" s="59"/>
      <c r="AM32" s="59"/>
      <c r="AN32" s="59"/>
      <c r="AO32" s="60"/>
      <c r="AP32" s="60"/>
      <c r="AQ32" s="33"/>
      <c r="AR32" s="59"/>
      <c r="AS32" s="59"/>
      <c r="AT32" s="59"/>
      <c r="AU32" s="59"/>
      <c r="AV32" s="59"/>
      <c r="AW32" s="59"/>
      <c r="AX32" s="61"/>
      <c r="AY32" s="61"/>
      <c r="AZ32" s="61"/>
      <c r="BA32" s="62"/>
      <c r="BB32" s="61"/>
      <c r="BC32" s="61"/>
      <c r="BD32" s="61"/>
      <c r="BE32" s="33"/>
      <c r="BF32" s="59"/>
      <c r="BG32" s="59"/>
      <c r="BH32" s="59"/>
      <c r="BI32" s="59"/>
      <c r="BJ32" s="63"/>
      <c r="BK32" s="74"/>
    </row>
    <row r="33" spans="1:64" ht="14.25" x14ac:dyDescent="0.3">
      <c r="A33" s="55">
        <f t="shared" si="1"/>
        <v>18</v>
      </c>
      <c r="B33" s="110" t="s">
        <v>70</v>
      </c>
      <c r="C33" s="12" t="s">
        <v>71</v>
      </c>
      <c r="D33" s="13" t="s">
        <v>44</v>
      </c>
      <c r="E33" s="57">
        <f t="shared" si="3"/>
        <v>45</v>
      </c>
      <c r="F33" s="112"/>
      <c r="G33" s="113"/>
      <c r="H33" s="114"/>
      <c r="I33" s="114"/>
      <c r="J33" s="114"/>
      <c r="K33" s="142"/>
      <c r="L33" s="33"/>
      <c r="M33" s="59"/>
      <c r="N33" s="59"/>
      <c r="O33" s="59"/>
      <c r="P33" s="60"/>
      <c r="Q33" s="33">
        <v>2</v>
      </c>
      <c r="R33" s="59">
        <v>3</v>
      </c>
      <c r="S33" s="59"/>
      <c r="T33" s="59"/>
      <c r="U33" s="60"/>
      <c r="V33" s="63">
        <v>6</v>
      </c>
      <c r="W33" s="137"/>
      <c r="X33" s="139"/>
      <c r="Y33" s="139"/>
      <c r="Z33" s="139"/>
      <c r="AA33" s="139"/>
      <c r="AB33" s="140"/>
      <c r="AC33" s="140"/>
      <c r="AD33" s="33"/>
      <c r="AE33" s="58"/>
      <c r="AF33" s="59"/>
      <c r="AG33" s="59"/>
      <c r="AH33" s="59"/>
      <c r="AI33" s="60"/>
      <c r="AJ33" s="60"/>
      <c r="AK33" s="33"/>
      <c r="AL33" s="59"/>
      <c r="AM33" s="59"/>
      <c r="AN33" s="59"/>
      <c r="AO33" s="60"/>
      <c r="AP33" s="60"/>
      <c r="AQ33" s="33"/>
      <c r="AR33" s="138"/>
      <c r="AS33" s="138"/>
      <c r="AT33" s="138"/>
      <c r="AU33" s="139"/>
      <c r="AV33" s="140"/>
      <c r="AW33" s="140"/>
      <c r="AX33" s="61"/>
      <c r="AY33" s="61"/>
      <c r="AZ33" s="61"/>
      <c r="BA33" s="62"/>
      <c r="BB33" s="61"/>
      <c r="BC33" s="61"/>
      <c r="BD33" s="61"/>
      <c r="BE33" s="33"/>
      <c r="BF33" s="138"/>
      <c r="BG33" s="138"/>
      <c r="BH33" s="138"/>
      <c r="BI33" s="139"/>
      <c r="BJ33" s="141"/>
      <c r="BK33" s="74"/>
    </row>
    <row r="34" spans="1:64" ht="14.25" x14ac:dyDescent="0.3">
      <c r="A34" s="55">
        <f t="shared" si="1"/>
        <v>19</v>
      </c>
      <c r="B34" s="143" t="s">
        <v>72</v>
      </c>
      <c r="C34" s="12" t="s">
        <v>73</v>
      </c>
      <c r="D34" s="136" t="s">
        <v>44</v>
      </c>
      <c r="E34" s="136">
        <f t="shared" si="3"/>
        <v>27</v>
      </c>
      <c r="F34" s="137"/>
      <c r="G34" s="144"/>
      <c r="H34" s="140"/>
      <c r="I34" s="140"/>
      <c r="J34" s="140"/>
      <c r="K34" s="140"/>
      <c r="L34" s="137"/>
      <c r="M34" s="139"/>
      <c r="N34" s="139"/>
      <c r="O34" s="139"/>
      <c r="P34" s="140"/>
      <c r="Q34" s="137">
        <v>1</v>
      </c>
      <c r="R34" s="139"/>
      <c r="S34" s="139">
        <v>2</v>
      </c>
      <c r="T34" s="139"/>
      <c r="U34" s="140"/>
      <c r="V34" s="287">
        <v>3</v>
      </c>
      <c r="W34" s="137"/>
      <c r="X34" s="139"/>
      <c r="Y34" s="139"/>
      <c r="Z34" s="139"/>
      <c r="AA34" s="139"/>
      <c r="AB34" s="140"/>
      <c r="AC34" s="140"/>
      <c r="AD34" s="33"/>
      <c r="AE34" s="58"/>
      <c r="AF34" s="59"/>
      <c r="AG34" s="59"/>
      <c r="AH34" s="59"/>
      <c r="AI34" s="60"/>
      <c r="AJ34" s="60"/>
      <c r="AK34" s="33"/>
      <c r="AL34" s="59"/>
      <c r="AM34" s="59"/>
      <c r="AN34" s="59"/>
      <c r="AO34" s="60"/>
      <c r="AP34" s="60"/>
      <c r="AQ34" s="33"/>
      <c r="AR34" s="138"/>
      <c r="AS34" s="138"/>
      <c r="AT34" s="138"/>
      <c r="AU34" s="139"/>
      <c r="AV34" s="140"/>
      <c r="AW34" s="141"/>
      <c r="AX34" s="145"/>
      <c r="AY34" s="146"/>
      <c r="AZ34" s="147"/>
      <c r="BA34" s="148"/>
      <c r="BB34" s="146"/>
      <c r="BC34" s="146"/>
      <c r="BD34" s="147"/>
      <c r="BE34" s="33"/>
      <c r="BF34" s="138"/>
      <c r="BG34" s="138"/>
      <c r="BH34" s="138"/>
      <c r="BI34" s="139"/>
      <c r="BJ34" s="141"/>
    </row>
    <row r="35" spans="1:64" ht="14.25" x14ac:dyDescent="0.3">
      <c r="A35" s="55">
        <f t="shared" si="1"/>
        <v>20</v>
      </c>
      <c r="B35" s="149" t="s">
        <v>74</v>
      </c>
      <c r="C35" s="24" t="s">
        <v>75</v>
      </c>
      <c r="D35" s="150" t="s">
        <v>44</v>
      </c>
      <c r="E35" s="136">
        <f t="shared" si="3"/>
        <v>27</v>
      </c>
      <c r="F35" s="151"/>
      <c r="G35" s="152"/>
      <c r="H35" s="153"/>
      <c r="I35" s="153"/>
      <c r="J35" s="153"/>
      <c r="K35" s="153"/>
      <c r="L35" s="151"/>
      <c r="M35" s="154"/>
      <c r="N35" s="154"/>
      <c r="O35" s="154"/>
      <c r="P35" s="153"/>
      <c r="Q35" s="151">
        <v>1</v>
      </c>
      <c r="R35" s="154"/>
      <c r="S35" s="154"/>
      <c r="T35" s="154">
        <v>2</v>
      </c>
      <c r="U35" s="153"/>
      <c r="V35" s="288"/>
      <c r="W35" s="151"/>
      <c r="X35" s="154"/>
      <c r="Y35" s="154"/>
      <c r="Z35" s="154"/>
      <c r="AA35" s="154"/>
      <c r="AB35" s="153"/>
      <c r="AC35" s="153"/>
      <c r="AD35" s="77"/>
      <c r="AE35" s="78"/>
      <c r="AF35" s="79"/>
      <c r="AG35" s="79"/>
      <c r="AH35" s="79"/>
      <c r="AI35" s="81"/>
      <c r="AJ35" s="81"/>
      <c r="AK35" s="77"/>
      <c r="AL35" s="79"/>
      <c r="AM35" s="79"/>
      <c r="AN35" s="79"/>
      <c r="AO35" s="81"/>
      <c r="AP35" s="81"/>
      <c r="AQ35" s="77"/>
      <c r="AR35" s="155"/>
      <c r="AS35" s="155"/>
      <c r="AT35" s="155"/>
      <c r="AU35" s="154"/>
      <c r="AV35" s="153"/>
      <c r="AW35" s="156"/>
      <c r="AX35" s="145"/>
      <c r="AY35" s="146"/>
      <c r="AZ35" s="147"/>
      <c r="BA35" s="148"/>
      <c r="BB35" s="146"/>
      <c r="BC35" s="146"/>
      <c r="BD35" s="147"/>
      <c r="BE35" s="77"/>
      <c r="BF35" s="155"/>
      <c r="BG35" s="155"/>
      <c r="BH35" s="155"/>
      <c r="BI35" s="154"/>
      <c r="BJ35" s="156"/>
    </row>
    <row r="36" spans="1:64" ht="12.75" customHeight="1" thickBot="1" x14ac:dyDescent="0.35">
      <c r="A36" s="157">
        <f t="shared" si="1"/>
        <v>21</v>
      </c>
      <c r="B36" s="158" t="s">
        <v>76</v>
      </c>
      <c r="C36" s="159" t="s">
        <v>77</v>
      </c>
      <c r="D36" s="88" t="s">
        <v>25</v>
      </c>
      <c r="E36" s="128">
        <f t="shared" si="3"/>
        <v>36</v>
      </c>
      <c r="F36" s="89"/>
      <c r="G36" s="90"/>
      <c r="H36" s="91"/>
      <c r="I36" s="93"/>
      <c r="J36" s="93"/>
      <c r="K36" s="92"/>
      <c r="L36" s="89"/>
      <c r="M36" s="91"/>
      <c r="N36" s="91"/>
      <c r="O36" s="91"/>
      <c r="P36" s="92"/>
      <c r="Q36" s="89">
        <v>2</v>
      </c>
      <c r="R36" s="91"/>
      <c r="S36" s="91"/>
      <c r="T36" s="91">
        <v>2</v>
      </c>
      <c r="U36" s="91"/>
      <c r="V36" s="257">
        <v>7</v>
      </c>
      <c r="W36" s="89"/>
      <c r="X36" s="91"/>
      <c r="Y36" s="91"/>
      <c r="Z36" s="91"/>
      <c r="AA36" s="91"/>
      <c r="AB36" s="93"/>
      <c r="AC36" s="93"/>
      <c r="AD36" s="89"/>
      <c r="AE36" s="90"/>
      <c r="AF36" s="91"/>
      <c r="AG36" s="91"/>
      <c r="AH36" s="91"/>
      <c r="AI36" s="93"/>
      <c r="AJ36" s="93"/>
      <c r="AK36" s="89"/>
      <c r="AL36" s="91"/>
      <c r="AM36" s="91"/>
      <c r="AN36" s="91"/>
      <c r="AO36" s="93"/>
      <c r="AP36" s="93"/>
      <c r="AQ36" s="89"/>
      <c r="AR36" s="90"/>
      <c r="AS36" s="90"/>
      <c r="AT36" s="90"/>
      <c r="AU36" s="91"/>
      <c r="AV36" s="93"/>
      <c r="AW36" s="92"/>
      <c r="AX36" s="145"/>
      <c r="AY36" s="146"/>
      <c r="AZ36" s="147"/>
      <c r="BA36" s="148"/>
      <c r="BB36" s="146"/>
      <c r="BC36" s="146"/>
      <c r="BD36" s="147"/>
      <c r="BE36" s="89"/>
      <c r="BF36" s="90"/>
      <c r="BG36" s="90"/>
      <c r="BH36" s="90"/>
      <c r="BI36" s="91"/>
      <c r="BJ36" s="92"/>
    </row>
    <row r="37" spans="1:64" ht="12.75" customHeight="1" x14ac:dyDescent="0.3">
      <c r="A37" s="64">
        <f t="shared" si="1"/>
        <v>22</v>
      </c>
      <c r="B37" s="143" t="s">
        <v>78</v>
      </c>
      <c r="C37" s="160" t="s">
        <v>79</v>
      </c>
      <c r="D37" s="136" t="s">
        <v>35</v>
      </c>
      <c r="E37" s="136">
        <f>SUM(W37:AB37)*9</f>
        <v>18</v>
      </c>
      <c r="F37" s="137"/>
      <c r="G37" s="144"/>
      <c r="H37" s="140"/>
      <c r="I37" s="140"/>
      <c r="J37" s="140"/>
      <c r="K37" s="141"/>
      <c r="L37" s="137"/>
      <c r="M37" s="139"/>
      <c r="N37" s="139"/>
      <c r="O37" s="139"/>
      <c r="P37" s="141"/>
      <c r="Q37" s="137"/>
      <c r="R37" s="139"/>
      <c r="S37" s="139"/>
      <c r="T37" s="139"/>
      <c r="U37" s="139"/>
      <c r="V37" s="139"/>
      <c r="W37" s="137"/>
      <c r="X37" s="140"/>
      <c r="Y37" s="139"/>
      <c r="Z37" s="139"/>
      <c r="AA37" s="139"/>
      <c r="AB37" s="140">
        <v>2</v>
      </c>
      <c r="AC37" s="140">
        <v>1</v>
      </c>
      <c r="AD37" s="137"/>
      <c r="AE37" s="138"/>
      <c r="AF37" s="139"/>
      <c r="AG37" s="139"/>
      <c r="AH37" s="139"/>
      <c r="AI37" s="140"/>
      <c r="AJ37" s="140"/>
      <c r="AK37" s="137"/>
      <c r="AL37" s="139"/>
      <c r="AM37" s="139"/>
      <c r="AN37" s="139"/>
      <c r="AO37" s="140"/>
      <c r="AP37" s="140"/>
      <c r="AQ37" s="137"/>
      <c r="AR37" s="138"/>
      <c r="AS37" s="138"/>
      <c r="AT37" s="138"/>
      <c r="AU37" s="139"/>
      <c r="AV37" s="140"/>
      <c r="AW37" s="141"/>
      <c r="AX37" s="145"/>
      <c r="AY37" s="146"/>
      <c r="AZ37" s="147"/>
      <c r="BA37" s="148"/>
      <c r="BB37" s="146"/>
      <c r="BC37" s="146"/>
      <c r="BD37" s="147"/>
      <c r="BE37" s="137"/>
      <c r="BF37" s="138"/>
      <c r="BG37" s="138"/>
      <c r="BH37" s="138"/>
      <c r="BI37" s="139"/>
      <c r="BJ37" s="141"/>
    </row>
    <row r="38" spans="1:64" ht="12.75" customHeight="1" x14ac:dyDescent="0.3">
      <c r="A38" s="64">
        <f t="shared" si="1"/>
        <v>23</v>
      </c>
      <c r="B38" s="143" t="s">
        <v>80</v>
      </c>
      <c r="C38" s="134" t="s">
        <v>81</v>
      </c>
      <c r="D38" s="136" t="s">
        <v>44</v>
      </c>
      <c r="E38" s="57">
        <f t="shared" ref="E38:E43" si="4">SUM(W38:AB38)*9</f>
        <v>36</v>
      </c>
      <c r="F38" s="137"/>
      <c r="G38" s="144"/>
      <c r="H38" s="140"/>
      <c r="I38" s="140"/>
      <c r="J38" s="140"/>
      <c r="K38" s="140"/>
      <c r="L38" s="137"/>
      <c r="M38" s="139"/>
      <c r="N38" s="139"/>
      <c r="O38" s="139"/>
      <c r="P38" s="140"/>
      <c r="Q38" s="137"/>
      <c r="R38" s="139"/>
      <c r="S38" s="139"/>
      <c r="T38" s="139"/>
      <c r="U38" s="140"/>
      <c r="V38" s="140"/>
      <c r="W38" s="137">
        <v>2</v>
      </c>
      <c r="X38" s="140">
        <v>2</v>
      </c>
      <c r="Y38" s="139"/>
      <c r="Z38" s="139"/>
      <c r="AA38" s="139"/>
      <c r="AB38" s="140"/>
      <c r="AC38" s="140">
        <v>5</v>
      </c>
      <c r="AD38" s="137"/>
      <c r="AE38" s="138"/>
      <c r="AF38" s="139"/>
      <c r="AG38" s="139"/>
      <c r="AH38" s="139"/>
      <c r="AI38" s="140"/>
      <c r="AJ38" s="140"/>
      <c r="AK38" s="137"/>
      <c r="AL38" s="139"/>
      <c r="AM38" s="139"/>
      <c r="AN38" s="139"/>
      <c r="AO38" s="140"/>
      <c r="AP38" s="140"/>
      <c r="AQ38" s="137"/>
      <c r="AR38" s="138"/>
      <c r="AS38" s="138"/>
      <c r="AT38" s="138"/>
      <c r="AU38" s="139"/>
      <c r="AV38" s="140"/>
      <c r="AW38" s="141"/>
      <c r="AX38" s="145"/>
      <c r="AY38" s="146"/>
      <c r="AZ38" s="147"/>
      <c r="BA38" s="148"/>
      <c r="BB38" s="146"/>
      <c r="BC38" s="146"/>
      <c r="BD38" s="147"/>
      <c r="BE38" s="137"/>
      <c r="BF38" s="138"/>
      <c r="BG38" s="138"/>
      <c r="BH38" s="138"/>
      <c r="BI38" s="139"/>
      <c r="BJ38" s="141"/>
      <c r="BL38" s="161"/>
    </row>
    <row r="39" spans="1:64" ht="12.75" customHeight="1" x14ac:dyDescent="0.3">
      <c r="A39" s="64">
        <f t="shared" si="1"/>
        <v>24</v>
      </c>
      <c r="B39" s="56" t="s">
        <v>82</v>
      </c>
      <c r="C39" s="12" t="s">
        <v>83</v>
      </c>
      <c r="D39" s="13" t="s">
        <v>25</v>
      </c>
      <c r="E39" s="57">
        <f t="shared" si="4"/>
        <v>45</v>
      </c>
      <c r="F39" s="112"/>
      <c r="G39" s="113"/>
      <c r="H39" s="114"/>
      <c r="I39" s="114"/>
      <c r="J39" s="114"/>
      <c r="K39" s="142"/>
      <c r="L39" s="33"/>
      <c r="M39" s="59"/>
      <c r="N39" s="59"/>
      <c r="O39" s="59"/>
      <c r="P39" s="60"/>
      <c r="Q39" s="33"/>
      <c r="R39" s="59"/>
      <c r="S39" s="59"/>
      <c r="T39" s="59"/>
      <c r="U39" s="60"/>
      <c r="V39" s="60"/>
      <c r="W39" s="33">
        <v>2</v>
      </c>
      <c r="X39" s="59"/>
      <c r="Y39" s="59"/>
      <c r="Z39" s="59">
        <v>2</v>
      </c>
      <c r="AA39" s="59">
        <v>1</v>
      </c>
      <c r="AB39" s="60"/>
      <c r="AC39" s="253">
        <v>7</v>
      </c>
      <c r="AD39" s="137"/>
      <c r="AE39" s="138"/>
      <c r="AF39" s="139"/>
      <c r="AG39" s="139"/>
      <c r="AH39" s="139"/>
      <c r="AI39" s="140"/>
      <c r="AJ39" s="140"/>
      <c r="AK39" s="137"/>
      <c r="AL39" s="139"/>
      <c r="AM39" s="139"/>
      <c r="AN39" s="139"/>
      <c r="AO39" s="140"/>
      <c r="AP39" s="140"/>
      <c r="AQ39" s="137"/>
      <c r="AR39" s="138"/>
      <c r="AS39" s="138"/>
      <c r="AT39" s="138"/>
      <c r="AU39" s="139"/>
      <c r="AV39" s="140"/>
      <c r="AW39" s="141"/>
      <c r="AX39" s="145"/>
      <c r="AY39" s="146"/>
      <c r="AZ39" s="147"/>
      <c r="BA39" s="148"/>
      <c r="BB39" s="146"/>
      <c r="BC39" s="146"/>
      <c r="BD39" s="147"/>
      <c r="BE39" s="137"/>
      <c r="BF39" s="138"/>
      <c r="BG39" s="138"/>
      <c r="BH39" s="138"/>
      <c r="BI39" s="139"/>
      <c r="BJ39" s="141"/>
      <c r="BL39" s="161"/>
    </row>
    <row r="40" spans="1:64" ht="12.75" customHeight="1" x14ac:dyDescent="0.3">
      <c r="A40" s="64">
        <f t="shared" si="1"/>
        <v>25</v>
      </c>
      <c r="B40" s="65" t="s">
        <v>84</v>
      </c>
      <c r="C40" s="15" t="s">
        <v>85</v>
      </c>
      <c r="D40" s="136" t="s">
        <v>25</v>
      </c>
      <c r="E40" s="136">
        <f>SUM(W40:AB40)*9</f>
        <v>27</v>
      </c>
      <c r="F40" s="162"/>
      <c r="G40" s="61"/>
      <c r="H40" s="163"/>
      <c r="I40" s="163"/>
      <c r="J40" s="163"/>
      <c r="K40" s="163"/>
      <c r="L40" s="137"/>
      <c r="M40" s="139"/>
      <c r="N40" s="139"/>
      <c r="O40" s="139"/>
      <c r="P40" s="140"/>
      <c r="Q40" s="137"/>
      <c r="R40" s="139"/>
      <c r="S40" s="139"/>
      <c r="T40" s="139"/>
      <c r="U40" s="140"/>
      <c r="V40" s="140"/>
      <c r="W40" s="137">
        <v>1</v>
      </c>
      <c r="X40" s="139"/>
      <c r="Y40" s="139"/>
      <c r="Z40" s="139">
        <v>2</v>
      </c>
      <c r="AA40" s="139"/>
      <c r="AB40" s="60"/>
      <c r="AC40" s="81">
        <v>3</v>
      </c>
      <c r="AD40" s="137"/>
      <c r="AE40" s="138"/>
      <c r="AF40" s="139"/>
      <c r="AG40" s="139"/>
      <c r="AH40" s="139"/>
      <c r="AI40" s="140"/>
      <c r="AJ40" s="140"/>
      <c r="AK40" s="137"/>
      <c r="AL40" s="139"/>
      <c r="AM40" s="139"/>
      <c r="AN40" s="139"/>
      <c r="AO40" s="140"/>
      <c r="AP40" s="140"/>
      <c r="AQ40" s="137"/>
      <c r="AR40" s="138"/>
      <c r="AS40" s="138"/>
      <c r="AT40" s="138"/>
      <c r="AU40" s="139"/>
      <c r="AV40" s="140"/>
      <c r="AW40" s="141"/>
      <c r="AX40" s="145"/>
      <c r="AY40" s="146"/>
      <c r="AZ40" s="147"/>
      <c r="BA40" s="148"/>
      <c r="BB40" s="146"/>
      <c r="BC40" s="146"/>
      <c r="BD40" s="147"/>
      <c r="BE40" s="137"/>
      <c r="BF40" s="138"/>
      <c r="BG40" s="138"/>
      <c r="BH40" s="138"/>
      <c r="BI40" s="139"/>
      <c r="BJ40" s="141"/>
      <c r="BL40" s="161"/>
    </row>
    <row r="41" spans="1:64" ht="12.75" customHeight="1" x14ac:dyDescent="0.3">
      <c r="A41" s="64">
        <f t="shared" si="1"/>
        <v>26</v>
      </c>
      <c r="B41" s="143" t="s">
        <v>86</v>
      </c>
      <c r="C41" s="15" t="s">
        <v>87</v>
      </c>
      <c r="D41" s="136" t="s">
        <v>25</v>
      </c>
      <c r="E41" s="136">
        <f>SUM(W41:AB41)*9</f>
        <v>27</v>
      </c>
      <c r="F41" s="162"/>
      <c r="G41" s="61"/>
      <c r="H41" s="163"/>
      <c r="I41" s="163"/>
      <c r="J41" s="163"/>
      <c r="K41" s="163"/>
      <c r="L41" s="137"/>
      <c r="M41" s="139"/>
      <c r="N41" s="139"/>
      <c r="O41" s="139"/>
      <c r="P41" s="140"/>
      <c r="Q41" s="137"/>
      <c r="R41" s="139"/>
      <c r="S41" s="139"/>
      <c r="T41" s="139"/>
      <c r="U41" s="140"/>
      <c r="V41" s="140"/>
      <c r="W41" s="137">
        <v>1</v>
      </c>
      <c r="X41" s="139"/>
      <c r="Y41" s="139"/>
      <c r="Z41" s="139">
        <v>2</v>
      </c>
      <c r="AA41" s="139"/>
      <c r="AB41" s="60"/>
      <c r="AC41" s="81">
        <v>3</v>
      </c>
      <c r="AD41" s="137"/>
      <c r="AE41" s="138"/>
      <c r="AF41" s="139"/>
      <c r="AG41" s="139"/>
      <c r="AH41" s="139"/>
      <c r="AI41" s="140"/>
      <c r="AJ41" s="140"/>
      <c r="AK41" s="137"/>
      <c r="AL41" s="139"/>
      <c r="AM41" s="139"/>
      <c r="AN41" s="139"/>
      <c r="AO41" s="140"/>
      <c r="AP41" s="140"/>
      <c r="AQ41" s="137"/>
      <c r="AR41" s="138"/>
      <c r="AS41" s="138"/>
      <c r="AT41" s="138"/>
      <c r="AU41" s="139"/>
      <c r="AV41" s="140"/>
      <c r="AW41" s="141"/>
      <c r="AX41" s="145"/>
      <c r="AY41" s="146"/>
      <c r="AZ41" s="147"/>
      <c r="BA41" s="148"/>
      <c r="BB41" s="146"/>
      <c r="BC41" s="146"/>
      <c r="BD41" s="147"/>
      <c r="BE41" s="137"/>
      <c r="BF41" s="138"/>
      <c r="BG41" s="138"/>
      <c r="BH41" s="138"/>
      <c r="BI41" s="139"/>
      <c r="BJ41" s="141"/>
      <c r="BL41" s="161"/>
    </row>
    <row r="42" spans="1:64" ht="12.75" customHeight="1" x14ac:dyDescent="0.3">
      <c r="A42" s="55">
        <f t="shared" si="1"/>
        <v>27</v>
      </c>
      <c r="B42" s="11" t="s">
        <v>88</v>
      </c>
      <c r="C42" s="15" t="s">
        <v>89</v>
      </c>
      <c r="D42" s="136" t="s">
        <v>25</v>
      </c>
      <c r="E42" s="136">
        <f t="shared" si="4"/>
        <v>36</v>
      </c>
      <c r="F42" s="137"/>
      <c r="G42" s="144"/>
      <c r="H42" s="140"/>
      <c r="I42" s="140"/>
      <c r="J42" s="140"/>
      <c r="K42" s="141"/>
      <c r="L42" s="137"/>
      <c r="M42" s="139"/>
      <c r="N42" s="139"/>
      <c r="O42" s="139"/>
      <c r="P42" s="141"/>
      <c r="Q42" s="137"/>
      <c r="R42" s="139"/>
      <c r="S42" s="139"/>
      <c r="T42" s="139"/>
      <c r="U42" s="139"/>
      <c r="V42" s="139"/>
      <c r="W42" s="137">
        <v>1</v>
      </c>
      <c r="X42" s="139"/>
      <c r="Y42" s="139"/>
      <c r="Z42" s="139">
        <v>3</v>
      </c>
      <c r="AA42" s="139"/>
      <c r="AB42" s="59"/>
      <c r="AC42" s="287">
        <v>6</v>
      </c>
      <c r="AD42" s="33"/>
      <c r="AE42" s="58"/>
      <c r="AF42" s="59"/>
      <c r="AG42" s="59"/>
      <c r="AH42" s="59"/>
      <c r="AI42" s="60"/>
      <c r="AJ42" s="60"/>
      <c r="AK42" s="33"/>
      <c r="AL42" s="59"/>
      <c r="AM42" s="59"/>
      <c r="AN42" s="59"/>
      <c r="AO42" s="60"/>
      <c r="AP42" s="60"/>
      <c r="AQ42" s="137"/>
      <c r="AR42" s="138"/>
      <c r="AS42" s="138"/>
      <c r="AT42" s="138"/>
      <c r="AU42" s="139"/>
      <c r="AV42" s="140"/>
      <c r="AW42" s="141"/>
      <c r="AX42" s="145"/>
      <c r="AY42" s="146"/>
      <c r="AZ42" s="147"/>
      <c r="BA42" s="148"/>
      <c r="BB42" s="146"/>
      <c r="BC42" s="146"/>
      <c r="BD42" s="147"/>
      <c r="BE42" s="137"/>
      <c r="BF42" s="138"/>
      <c r="BG42" s="138"/>
      <c r="BH42" s="138"/>
      <c r="BI42" s="139"/>
      <c r="BJ42" s="141"/>
      <c r="BL42" s="161"/>
    </row>
    <row r="43" spans="1:64" ht="12.75" customHeight="1" thickBot="1" x14ac:dyDescent="0.35">
      <c r="A43" s="55">
        <f t="shared" si="1"/>
        <v>28</v>
      </c>
      <c r="B43" s="11" t="s">
        <v>90</v>
      </c>
      <c r="C43" s="15" t="s">
        <v>91</v>
      </c>
      <c r="D43" s="136" t="s">
        <v>25</v>
      </c>
      <c r="E43" s="136">
        <f t="shared" si="4"/>
        <v>36</v>
      </c>
      <c r="F43" s="137"/>
      <c r="G43" s="144"/>
      <c r="H43" s="140"/>
      <c r="I43" s="140"/>
      <c r="J43" s="140"/>
      <c r="K43" s="141"/>
      <c r="L43" s="137"/>
      <c r="M43" s="139"/>
      <c r="N43" s="139"/>
      <c r="O43" s="139"/>
      <c r="P43" s="141"/>
      <c r="Q43" s="137"/>
      <c r="R43" s="139"/>
      <c r="S43" s="139"/>
      <c r="T43" s="139"/>
      <c r="U43" s="139"/>
      <c r="V43" s="139"/>
      <c r="W43" s="137">
        <v>1</v>
      </c>
      <c r="X43" s="139"/>
      <c r="Y43" s="139"/>
      <c r="Z43" s="139"/>
      <c r="AA43" s="139">
        <v>3</v>
      </c>
      <c r="AB43" s="59"/>
      <c r="AC43" s="288"/>
      <c r="AD43" s="33"/>
      <c r="AE43" s="58"/>
      <c r="AF43" s="59"/>
      <c r="AG43" s="59"/>
      <c r="AH43" s="59"/>
      <c r="AI43" s="60"/>
      <c r="AJ43" s="60"/>
      <c r="AK43" s="33"/>
      <c r="AL43" s="59"/>
      <c r="AM43" s="59"/>
      <c r="AN43" s="59"/>
      <c r="AO43" s="60"/>
      <c r="AP43" s="60"/>
      <c r="AQ43" s="137"/>
      <c r="AR43" s="138"/>
      <c r="AS43" s="138"/>
      <c r="AT43" s="138"/>
      <c r="AU43" s="139"/>
      <c r="AV43" s="140"/>
      <c r="AW43" s="141"/>
      <c r="AX43" s="145"/>
      <c r="AY43" s="146"/>
      <c r="AZ43" s="147"/>
      <c r="BA43" s="148"/>
      <c r="BB43" s="146"/>
      <c r="BC43" s="146"/>
      <c r="BD43" s="147"/>
      <c r="BE43" s="137"/>
      <c r="BF43" s="138"/>
      <c r="BG43" s="138"/>
      <c r="BH43" s="138"/>
      <c r="BI43" s="139"/>
      <c r="BJ43" s="141"/>
      <c r="BL43" s="161"/>
    </row>
    <row r="44" spans="1:64" ht="12.75" customHeight="1" x14ac:dyDescent="0.2">
      <c r="A44" s="96">
        <f t="shared" si="1"/>
        <v>29</v>
      </c>
      <c r="B44" s="164" t="s">
        <v>92</v>
      </c>
      <c r="C44" s="160" t="s">
        <v>93</v>
      </c>
      <c r="D44" s="165" t="s">
        <v>35</v>
      </c>
      <c r="E44" s="165">
        <f>SUM(AD44:AI44)*9</f>
        <v>27</v>
      </c>
      <c r="F44" s="27"/>
      <c r="G44" s="166"/>
      <c r="H44" s="30"/>
      <c r="I44" s="30"/>
      <c r="J44" s="30"/>
      <c r="K44" s="31"/>
      <c r="L44" s="27"/>
      <c r="M44" s="28"/>
      <c r="N44" s="28"/>
      <c r="O44" s="28"/>
      <c r="P44" s="31"/>
      <c r="Q44" s="27"/>
      <c r="R44" s="28"/>
      <c r="S44" s="28"/>
      <c r="T44" s="28"/>
      <c r="U44" s="28"/>
      <c r="V44" s="28"/>
      <c r="W44" s="27"/>
      <c r="X44" s="28"/>
      <c r="Y44" s="28"/>
      <c r="Z44" s="28"/>
      <c r="AA44" s="28"/>
      <c r="AB44" s="30"/>
      <c r="AC44" s="30"/>
      <c r="AD44" s="27"/>
      <c r="AE44" s="166"/>
      <c r="AF44" s="30"/>
      <c r="AG44" s="28"/>
      <c r="AH44" s="28"/>
      <c r="AI44" s="30">
        <v>3</v>
      </c>
      <c r="AJ44" s="30">
        <v>2</v>
      </c>
      <c r="AK44" s="27"/>
      <c r="AL44" s="28"/>
      <c r="AM44" s="28"/>
      <c r="AN44" s="28"/>
      <c r="AO44" s="30"/>
      <c r="AP44" s="30"/>
      <c r="AQ44" s="27"/>
      <c r="AR44" s="29"/>
      <c r="AS44" s="29"/>
      <c r="AT44" s="29"/>
      <c r="AU44" s="28"/>
      <c r="AV44" s="30"/>
      <c r="AW44" s="31"/>
      <c r="AX44" s="167"/>
      <c r="AY44" s="168"/>
      <c r="AZ44" s="169"/>
      <c r="BA44" s="170"/>
      <c r="BB44" s="168"/>
      <c r="BC44" s="168"/>
      <c r="BD44" s="169"/>
      <c r="BE44" s="27"/>
      <c r="BF44" s="29"/>
      <c r="BG44" s="29"/>
      <c r="BH44" s="29"/>
      <c r="BI44" s="28"/>
      <c r="BJ44" s="31"/>
      <c r="BL44" s="161"/>
    </row>
    <row r="45" spans="1:64" ht="12.75" customHeight="1" x14ac:dyDescent="0.2">
      <c r="A45" s="55">
        <f t="shared" si="1"/>
        <v>30</v>
      </c>
      <c r="B45" s="65" t="s">
        <v>94</v>
      </c>
      <c r="C45" s="15" t="s">
        <v>95</v>
      </c>
      <c r="D45" s="1" t="s">
        <v>25</v>
      </c>
      <c r="E45" s="1">
        <f t="shared" ref="E45:E51" si="5">SUM(AD45:AI45)*9</f>
        <v>45</v>
      </c>
      <c r="F45" s="17"/>
      <c r="G45" s="68"/>
      <c r="H45" s="38"/>
      <c r="I45" s="38"/>
      <c r="J45" s="38"/>
      <c r="K45" s="36"/>
      <c r="L45" s="17"/>
      <c r="M45" s="14"/>
      <c r="N45" s="14"/>
      <c r="O45" s="14"/>
      <c r="P45" s="36"/>
      <c r="Q45" s="17"/>
      <c r="R45" s="14"/>
      <c r="S45" s="14"/>
      <c r="T45" s="14"/>
      <c r="U45" s="14"/>
      <c r="V45" s="14"/>
      <c r="W45" s="17"/>
      <c r="X45" s="14"/>
      <c r="Y45" s="14"/>
      <c r="Z45" s="14"/>
      <c r="AA45" s="14"/>
      <c r="AB45" s="38"/>
      <c r="AC45" s="38"/>
      <c r="AD45" s="3">
        <v>2</v>
      </c>
      <c r="AE45" s="4"/>
      <c r="AF45" s="5"/>
      <c r="AG45" s="5">
        <v>1</v>
      </c>
      <c r="AH45" s="5">
        <v>2</v>
      </c>
      <c r="AI45" s="5"/>
      <c r="AJ45" s="258">
        <v>8</v>
      </c>
      <c r="AK45" s="3"/>
      <c r="AL45" s="5"/>
      <c r="AM45" s="5"/>
      <c r="AN45" s="5"/>
      <c r="AO45" s="6"/>
      <c r="AP45" s="6"/>
      <c r="AQ45" s="17"/>
      <c r="AR45" s="18"/>
      <c r="AS45" s="18"/>
      <c r="AT45" s="18"/>
      <c r="AU45" s="14"/>
      <c r="AV45" s="38"/>
      <c r="AW45" s="36"/>
      <c r="AX45" s="69"/>
      <c r="AY45" s="70"/>
      <c r="AZ45" s="71"/>
      <c r="BA45" s="72"/>
      <c r="BB45" s="70"/>
      <c r="BC45" s="70"/>
      <c r="BD45" s="71"/>
      <c r="BE45" s="17"/>
      <c r="BF45" s="18"/>
      <c r="BG45" s="18"/>
      <c r="BH45" s="18"/>
      <c r="BI45" s="14"/>
      <c r="BJ45" s="36"/>
      <c r="BL45" s="161"/>
    </row>
    <row r="46" spans="1:64" ht="12.75" customHeight="1" x14ac:dyDescent="0.2">
      <c r="A46" s="55">
        <f t="shared" si="1"/>
        <v>31</v>
      </c>
      <c r="B46" s="171" t="s">
        <v>96</v>
      </c>
      <c r="C46" s="56" t="s">
        <v>97</v>
      </c>
      <c r="D46" s="172" t="s">
        <v>25</v>
      </c>
      <c r="E46" s="32">
        <f t="shared" si="5"/>
        <v>45</v>
      </c>
      <c r="F46" s="3"/>
      <c r="G46" s="173"/>
      <c r="H46" s="6"/>
      <c r="I46" s="6"/>
      <c r="J46" s="6"/>
      <c r="K46" s="19"/>
      <c r="L46" s="3"/>
      <c r="M46" s="5"/>
      <c r="N46" s="5"/>
      <c r="O46" s="5"/>
      <c r="P46" s="19"/>
      <c r="Q46" s="3"/>
      <c r="R46" s="5"/>
      <c r="S46" s="5"/>
      <c r="T46" s="5"/>
      <c r="U46" s="5"/>
      <c r="V46" s="5"/>
      <c r="W46" s="3"/>
      <c r="X46" s="5"/>
      <c r="Y46" s="5"/>
      <c r="Z46" s="5"/>
      <c r="AA46" s="5"/>
      <c r="AB46" s="6"/>
      <c r="AC46" s="6"/>
      <c r="AD46" s="3">
        <v>2</v>
      </c>
      <c r="AE46" s="4"/>
      <c r="AF46" s="5"/>
      <c r="AG46" s="5">
        <v>3</v>
      </c>
      <c r="AH46" s="5"/>
      <c r="AI46" s="6"/>
      <c r="AJ46" s="6">
        <v>7</v>
      </c>
      <c r="AK46" s="3"/>
      <c r="AL46" s="5"/>
      <c r="AM46" s="5"/>
      <c r="AN46" s="5"/>
      <c r="AO46" s="6"/>
      <c r="AP46" s="6"/>
      <c r="AQ46" s="3"/>
      <c r="AR46" s="4"/>
      <c r="AS46" s="4"/>
      <c r="AT46" s="4"/>
      <c r="AU46" s="5"/>
      <c r="AV46" s="6"/>
      <c r="AW46" s="19"/>
      <c r="AX46" s="174"/>
      <c r="AY46" s="175"/>
      <c r="AZ46" s="176"/>
      <c r="BA46" s="177"/>
      <c r="BB46" s="175"/>
      <c r="BC46" s="175"/>
      <c r="BD46" s="176"/>
      <c r="BE46" s="3"/>
      <c r="BF46" s="4"/>
      <c r="BG46" s="4"/>
      <c r="BH46" s="4"/>
      <c r="BI46" s="5"/>
      <c r="BJ46" s="19"/>
      <c r="BL46" s="161"/>
    </row>
    <row r="47" spans="1:64" ht="12.75" customHeight="1" x14ac:dyDescent="0.2">
      <c r="A47" s="55">
        <f t="shared" si="1"/>
        <v>32</v>
      </c>
      <c r="B47" s="65" t="s">
        <v>98</v>
      </c>
      <c r="C47" s="134" t="s">
        <v>99</v>
      </c>
      <c r="D47" s="1" t="s">
        <v>25</v>
      </c>
      <c r="E47" s="1">
        <f t="shared" si="5"/>
        <v>9</v>
      </c>
      <c r="F47" s="17"/>
      <c r="G47" s="68"/>
      <c r="H47" s="38"/>
      <c r="I47" s="38"/>
      <c r="J47" s="38"/>
      <c r="K47" s="36"/>
      <c r="L47" s="17"/>
      <c r="M47" s="14"/>
      <c r="N47" s="14"/>
      <c r="O47" s="14"/>
      <c r="P47" s="36"/>
      <c r="Q47" s="17"/>
      <c r="R47" s="14"/>
      <c r="S47" s="14"/>
      <c r="T47" s="14"/>
      <c r="U47" s="14"/>
      <c r="V47" s="14"/>
      <c r="W47" s="17"/>
      <c r="X47" s="14"/>
      <c r="Y47" s="14"/>
      <c r="Z47" s="14"/>
      <c r="AA47" s="14"/>
      <c r="AB47" s="38"/>
      <c r="AC47" s="38"/>
      <c r="AD47" s="17"/>
      <c r="AE47" s="18"/>
      <c r="AF47" s="14"/>
      <c r="AG47" s="14"/>
      <c r="AH47" s="14">
        <v>1</v>
      </c>
      <c r="AI47" s="38"/>
      <c r="AJ47" s="19">
        <v>1</v>
      </c>
      <c r="AK47" s="17"/>
      <c r="AL47" s="14"/>
      <c r="AM47" s="14"/>
      <c r="AN47" s="14"/>
      <c r="AO47" s="38"/>
      <c r="AP47" s="38"/>
      <c r="AQ47" s="17"/>
      <c r="AR47" s="18"/>
      <c r="AS47" s="18"/>
      <c r="AT47" s="18"/>
      <c r="AU47" s="14"/>
      <c r="AV47" s="38"/>
      <c r="AW47" s="36"/>
      <c r="AX47" s="69"/>
      <c r="AY47" s="70"/>
      <c r="AZ47" s="71"/>
      <c r="BA47" s="72"/>
      <c r="BB47" s="70"/>
      <c r="BC47" s="70"/>
      <c r="BD47" s="71"/>
      <c r="BE47" s="17"/>
      <c r="BF47" s="18"/>
      <c r="BG47" s="18"/>
      <c r="BH47" s="18"/>
      <c r="BI47" s="14"/>
      <c r="BJ47" s="36"/>
      <c r="BL47" s="161"/>
    </row>
    <row r="48" spans="1:64" ht="12.75" customHeight="1" x14ac:dyDescent="0.2">
      <c r="A48" s="55">
        <f t="shared" si="1"/>
        <v>33</v>
      </c>
      <c r="B48" s="65" t="s">
        <v>100</v>
      </c>
      <c r="C48" s="134" t="s">
        <v>101</v>
      </c>
      <c r="D48" s="1" t="s">
        <v>25</v>
      </c>
      <c r="E48" s="1">
        <f t="shared" si="5"/>
        <v>27</v>
      </c>
      <c r="F48" s="17"/>
      <c r="G48" s="68"/>
      <c r="H48" s="38"/>
      <c r="I48" s="38"/>
      <c r="J48" s="38"/>
      <c r="K48" s="36"/>
      <c r="L48" s="17"/>
      <c r="M48" s="14"/>
      <c r="N48" s="14"/>
      <c r="O48" s="14"/>
      <c r="P48" s="36"/>
      <c r="Q48" s="17"/>
      <c r="R48" s="14"/>
      <c r="S48" s="14"/>
      <c r="T48" s="14"/>
      <c r="U48" s="14"/>
      <c r="V48" s="14"/>
      <c r="W48" s="17"/>
      <c r="X48" s="14"/>
      <c r="Y48" s="14"/>
      <c r="Z48" s="14"/>
      <c r="AA48" s="14"/>
      <c r="AB48" s="38"/>
      <c r="AC48" s="38"/>
      <c r="AD48" s="17">
        <v>1</v>
      </c>
      <c r="AE48" s="18"/>
      <c r="AF48" s="14"/>
      <c r="AG48" s="14"/>
      <c r="AH48" s="14">
        <v>2</v>
      </c>
      <c r="AI48" s="38"/>
      <c r="AJ48" s="19">
        <v>3</v>
      </c>
      <c r="AK48" s="17"/>
      <c r="AL48" s="14"/>
      <c r="AM48" s="14"/>
      <c r="AN48" s="14"/>
      <c r="AO48" s="38"/>
      <c r="AP48" s="38"/>
      <c r="AQ48" s="17"/>
      <c r="AR48" s="18"/>
      <c r="AS48" s="18"/>
      <c r="AT48" s="18"/>
      <c r="AU48" s="14"/>
      <c r="AV48" s="38"/>
      <c r="AW48" s="36"/>
      <c r="AX48" s="69"/>
      <c r="AY48" s="70"/>
      <c r="AZ48" s="71"/>
      <c r="BA48" s="72"/>
      <c r="BB48" s="70"/>
      <c r="BC48" s="70"/>
      <c r="BD48" s="71"/>
      <c r="BE48" s="17"/>
      <c r="BF48" s="18"/>
      <c r="BG48" s="18"/>
      <c r="BH48" s="18"/>
      <c r="BI48" s="14"/>
      <c r="BJ48" s="36"/>
      <c r="BL48" s="161"/>
    </row>
    <row r="49" spans="1:64" ht="12.75" customHeight="1" x14ac:dyDescent="0.2">
      <c r="A49" s="55">
        <f t="shared" si="1"/>
        <v>34</v>
      </c>
      <c r="B49" s="65" t="s">
        <v>102</v>
      </c>
      <c r="C49" s="134" t="s">
        <v>103</v>
      </c>
      <c r="D49" s="1" t="s">
        <v>25</v>
      </c>
      <c r="E49" s="1">
        <f t="shared" si="5"/>
        <v>9</v>
      </c>
      <c r="F49" s="17"/>
      <c r="G49" s="68"/>
      <c r="H49" s="38"/>
      <c r="I49" s="38"/>
      <c r="J49" s="38"/>
      <c r="K49" s="36"/>
      <c r="L49" s="17"/>
      <c r="M49" s="14"/>
      <c r="N49" s="14"/>
      <c r="O49" s="14"/>
      <c r="P49" s="36"/>
      <c r="Q49" s="17"/>
      <c r="R49" s="14"/>
      <c r="S49" s="14"/>
      <c r="T49" s="14"/>
      <c r="U49" s="14"/>
      <c r="V49" s="14"/>
      <c r="W49" s="17"/>
      <c r="X49" s="14"/>
      <c r="Y49" s="14"/>
      <c r="Z49" s="14"/>
      <c r="AA49" s="14"/>
      <c r="AB49" s="38"/>
      <c r="AC49" s="38"/>
      <c r="AD49" s="17"/>
      <c r="AE49" s="18">
        <v>1</v>
      </c>
      <c r="AF49" s="14"/>
      <c r="AG49" s="14"/>
      <c r="AH49" s="14"/>
      <c r="AI49" s="38"/>
      <c r="AJ49" s="19">
        <v>1</v>
      </c>
      <c r="AK49" s="17"/>
      <c r="AL49" s="14"/>
      <c r="AM49" s="14"/>
      <c r="AN49" s="14"/>
      <c r="AO49" s="38"/>
      <c r="AP49" s="38"/>
      <c r="AQ49" s="17"/>
      <c r="AR49" s="18"/>
      <c r="AS49" s="18"/>
      <c r="AT49" s="18"/>
      <c r="AU49" s="14"/>
      <c r="AV49" s="38"/>
      <c r="AW49" s="36"/>
      <c r="AX49" s="69"/>
      <c r="AY49" s="70"/>
      <c r="AZ49" s="71"/>
      <c r="BA49" s="72"/>
      <c r="BB49" s="70"/>
      <c r="BC49" s="70"/>
      <c r="BD49" s="71"/>
      <c r="BE49" s="17"/>
      <c r="BF49" s="18"/>
      <c r="BG49" s="18"/>
      <c r="BH49" s="18"/>
      <c r="BI49" s="14"/>
      <c r="BJ49" s="36"/>
      <c r="BL49" s="161"/>
    </row>
    <row r="50" spans="1:64" ht="12.75" customHeight="1" x14ac:dyDescent="0.2">
      <c r="A50" s="64">
        <f t="shared" si="1"/>
        <v>35</v>
      </c>
      <c r="B50" s="178" t="s">
        <v>104</v>
      </c>
      <c r="C50" s="179" t="s">
        <v>105</v>
      </c>
      <c r="D50" s="1" t="s">
        <v>25</v>
      </c>
      <c r="E50" s="1">
        <f t="shared" si="5"/>
        <v>27</v>
      </c>
      <c r="F50" s="17"/>
      <c r="G50" s="68"/>
      <c r="H50" s="38"/>
      <c r="I50" s="38"/>
      <c r="J50" s="38"/>
      <c r="K50" s="36"/>
      <c r="L50" s="17"/>
      <c r="M50" s="14"/>
      <c r="N50" s="14"/>
      <c r="O50" s="14"/>
      <c r="P50" s="36"/>
      <c r="Q50" s="17"/>
      <c r="R50" s="14"/>
      <c r="S50" s="14"/>
      <c r="T50" s="14"/>
      <c r="U50" s="14"/>
      <c r="V50" s="14"/>
      <c r="W50" s="17"/>
      <c r="X50" s="14"/>
      <c r="Y50" s="14"/>
      <c r="Z50" s="14"/>
      <c r="AA50" s="14"/>
      <c r="AB50" s="38"/>
      <c r="AC50" s="38"/>
      <c r="AD50" s="17">
        <v>1</v>
      </c>
      <c r="AE50" s="18"/>
      <c r="AF50" s="14"/>
      <c r="AG50" s="14">
        <v>2</v>
      </c>
      <c r="AH50" s="14"/>
      <c r="AI50" s="14"/>
      <c r="AJ50" s="289">
        <v>5</v>
      </c>
      <c r="AK50" s="17"/>
      <c r="AL50" s="14"/>
      <c r="AM50" s="14"/>
      <c r="AN50" s="14"/>
      <c r="AO50" s="38"/>
      <c r="AP50" s="38"/>
      <c r="AQ50" s="17"/>
      <c r="AR50" s="18"/>
      <c r="AS50" s="18"/>
      <c r="AT50" s="18"/>
      <c r="AU50" s="14"/>
      <c r="AV50" s="38"/>
      <c r="AW50" s="36"/>
      <c r="AX50" s="69"/>
      <c r="AY50" s="70"/>
      <c r="AZ50" s="71"/>
      <c r="BA50" s="72"/>
      <c r="BB50" s="70"/>
      <c r="BC50" s="70"/>
      <c r="BD50" s="71"/>
      <c r="BE50" s="17"/>
      <c r="BF50" s="18"/>
      <c r="BG50" s="18"/>
      <c r="BH50" s="18"/>
      <c r="BI50" s="14"/>
      <c r="BJ50" s="36"/>
      <c r="BL50" s="161"/>
    </row>
    <row r="51" spans="1:64" ht="12.75" customHeight="1" thickBot="1" x14ac:dyDescent="0.25">
      <c r="A51" s="157">
        <f t="shared" si="1"/>
        <v>36</v>
      </c>
      <c r="B51" s="126" t="s">
        <v>106</v>
      </c>
      <c r="C51" s="159" t="s">
        <v>107</v>
      </c>
      <c r="D51" s="87" t="s">
        <v>25</v>
      </c>
      <c r="E51" s="180">
        <f t="shared" si="5"/>
        <v>27</v>
      </c>
      <c r="F51" s="181"/>
      <c r="G51" s="182"/>
      <c r="H51" s="183"/>
      <c r="I51" s="183"/>
      <c r="J51" s="183"/>
      <c r="K51" s="184"/>
      <c r="L51" s="181"/>
      <c r="M51" s="185"/>
      <c r="N51" s="185"/>
      <c r="O51" s="185"/>
      <c r="P51" s="184"/>
      <c r="Q51" s="181"/>
      <c r="R51" s="185"/>
      <c r="S51" s="185"/>
      <c r="T51" s="185"/>
      <c r="U51" s="185"/>
      <c r="V51" s="185"/>
      <c r="W51" s="181"/>
      <c r="X51" s="185"/>
      <c r="Y51" s="185"/>
      <c r="Z51" s="185"/>
      <c r="AA51" s="185"/>
      <c r="AB51" s="183"/>
      <c r="AC51" s="183"/>
      <c r="AD51" s="186">
        <v>1</v>
      </c>
      <c r="AE51" s="34"/>
      <c r="AF51" s="187"/>
      <c r="AG51" s="187">
        <v>1</v>
      </c>
      <c r="AH51" s="187">
        <v>1</v>
      </c>
      <c r="AI51" s="187"/>
      <c r="AJ51" s="290"/>
      <c r="AK51" s="186"/>
      <c r="AL51" s="187"/>
      <c r="AM51" s="187"/>
      <c r="AN51" s="187"/>
      <c r="AO51" s="188"/>
      <c r="AP51" s="188"/>
      <c r="AQ51" s="181"/>
      <c r="AR51" s="189"/>
      <c r="AS51" s="189"/>
      <c r="AT51" s="189"/>
      <c r="AU51" s="185"/>
      <c r="AV51" s="183"/>
      <c r="AW51" s="184"/>
      <c r="AX51" s="190"/>
      <c r="AY51" s="191"/>
      <c r="AZ51" s="192"/>
      <c r="BA51" s="193"/>
      <c r="BB51" s="191"/>
      <c r="BC51" s="191"/>
      <c r="BD51" s="192"/>
      <c r="BE51" s="181"/>
      <c r="BF51" s="189"/>
      <c r="BG51" s="189"/>
      <c r="BH51" s="189"/>
      <c r="BI51" s="185"/>
      <c r="BJ51" s="184"/>
      <c r="BL51" s="161"/>
    </row>
    <row r="52" spans="1:64" ht="12.75" customHeight="1" x14ac:dyDescent="0.2">
      <c r="A52" s="64">
        <f t="shared" si="1"/>
        <v>37</v>
      </c>
      <c r="B52" s="65" t="s">
        <v>108</v>
      </c>
      <c r="C52" s="134" t="s">
        <v>109</v>
      </c>
      <c r="D52" s="1" t="s">
        <v>35</v>
      </c>
      <c r="E52" s="1">
        <f t="shared" ref="E52:E59" si="6">SUM(AK52:AO52)*9</f>
        <v>27</v>
      </c>
      <c r="F52" s="27"/>
      <c r="G52" s="166"/>
      <c r="H52" s="30"/>
      <c r="I52" s="30"/>
      <c r="J52" s="30"/>
      <c r="K52" s="31"/>
      <c r="L52" s="27"/>
      <c r="M52" s="28"/>
      <c r="N52" s="28"/>
      <c r="O52" s="28"/>
      <c r="P52" s="31"/>
      <c r="Q52" s="27"/>
      <c r="R52" s="28"/>
      <c r="S52" s="28"/>
      <c r="T52" s="28"/>
      <c r="U52" s="28"/>
      <c r="V52" s="31"/>
      <c r="W52" s="27"/>
      <c r="X52" s="28"/>
      <c r="Y52" s="28"/>
      <c r="Z52" s="28"/>
      <c r="AA52" s="28"/>
      <c r="AB52" s="30"/>
      <c r="AC52" s="31"/>
      <c r="AD52" s="27"/>
      <c r="AE52" s="29"/>
      <c r="AF52" s="28"/>
      <c r="AG52" s="28"/>
      <c r="AH52" s="28"/>
      <c r="AI52" s="30"/>
      <c r="AJ52" s="31"/>
      <c r="AK52" s="27"/>
      <c r="AL52" s="30"/>
      <c r="AM52" s="28"/>
      <c r="AN52" s="28"/>
      <c r="AO52" s="30">
        <v>3</v>
      </c>
      <c r="AP52" s="31">
        <v>2</v>
      </c>
      <c r="AQ52" s="27"/>
      <c r="AR52" s="29"/>
      <c r="AS52" s="29"/>
      <c r="AT52" s="29"/>
      <c r="AU52" s="28"/>
      <c r="AV52" s="30"/>
      <c r="AW52" s="31"/>
      <c r="AX52" s="69"/>
      <c r="AY52" s="70"/>
      <c r="AZ52" s="71"/>
      <c r="BA52" s="72"/>
      <c r="BB52" s="70"/>
      <c r="BC52" s="70"/>
      <c r="BD52" s="73"/>
      <c r="BE52" s="27"/>
      <c r="BF52" s="29"/>
      <c r="BG52" s="29"/>
      <c r="BH52" s="29"/>
      <c r="BI52" s="28"/>
      <c r="BJ52" s="31"/>
      <c r="BL52" s="161"/>
    </row>
    <row r="53" spans="1:64" ht="12.75" customHeight="1" x14ac:dyDescent="0.2">
      <c r="A53" s="55">
        <f t="shared" si="1"/>
        <v>38</v>
      </c>
      <c r="B53" s="11" t="s">
        <v>110</v>
      </c>
      <c r="C53" s="56" t="s">
        <v>111</v>
      </c>
      <c r="D53" s="1" t="s">
        <v>44</v>
      </c>
      <c r="E53" s="1">
        <f t="shared" si="6"/>
        <v>27</v>
      </c>
      <c r="F53" s="17"/>
      <c r="G53" s="68"/>
      <c r="H53" s="38"/>
      <c r="I53" s="38"/>
      <c r="J53" s="38"/>
      <c r="K53" s="36"/>
      <c r="L53" s="17"/>
      <c r="M53" s="14"/>
      <c r="N53" s="14"/>
      <c r="O53" s="14"/>
      <c r="P53" s="36"/>
      <c r="Q53" s="17"/>
      <c r="R53" s="14"/>
      <c r="S53" s="14"/>
      <c r="T53" s="14"/>
      <c r="U53" s="14"/>
      <c r="V53" s="36"/>
      <c r="W53" s="17"/>
      <c r="X53" s="14"/>
      <c r="Y53" s="14"/>
      <c r="Z53" s="14"/>
      <c r="AA53" s="14"/>
      <c r="AB53" s="38"/>
      <c r="AC53" s="36"/>
      <c r="AD53" s="17"/>
      <c r="AE53" s="18"/>
      <c r="AF53" s="14"/>
      <c r="AG53" s="14"/>
      <c r="AH53" s="14"/>
      <c r="AI53" s="38"/>
      <c r="AJ53" s="36"/>
      <c r="AK53" s="17">
        <v>1</v>
      </c>
      <c r="AL53" s="14"/>
      <c r="AM53" s="14">
        <v>2</v>
      </c>
      <c r="AN53" s="14"/>
      <c r="AO53" s="5"/>
      <c r="AP53" s="274">
        <v>3</v>
      </c>
      <c r="AQ53" s="17"/>
      <c r="AR53" s="18"/>
      <c r="AS53" s="18"/>
      <c r="AT53" s="18"/>
      <c r="AU53" s="14"/>
      <c r="AV53" s="38"/>
      <c r="AW53" s="36"/>
      <c r="AX53" s="69"/>
      <c r="AY53" s="70"/>
      <c r="AZ53" s="71"/>
      <c r="BA53" s="72"/>
      <c r="BB53" s="70"/>
      <c r="BC53" s="70"/>
      <c r="BD53" s="73"/>
      <c r="BE53" s="17"/>
      <c r="BF53" s="18"/>
      <c r="BG53" s="18"/>
      <c r="BH53" s="18"/>
      <c r="BI53" s="14"/>
      <c r="BJ53" s="36"/>
      <c r="BL53" s="161"/>
    </row>
    <row r="54" spans="1:64" ht="12.75" customHeight="1" x14ac:dyDescent="0.2">
      <c r="A54" s="55">
        <f t="shared" si="1"/>
        <v>39</v>
      </c>
      <c r="B54" s="11" t="s">
        <v>112</v>
      </c>
      <c r="C54" s="56" t="s">
        <v>113</v>
      </c>
      <c r="D54" s="1" t="s">
        <v>44</v>
      </c>
      <c r="E54" s="1">
        <f t="shared" si="6"/>
        <v>27</v>
      </c>
      <c r="F54" s="17"/>
      <c r="G54" s="68"/>
      <c r="H54" s="38"/>
      <c r="I54" s="38"/>
      <c r="J54" s="38"/>
      <c r="K54" s="36"/>
      <c r="L54" s="17"/>
      <c r="M54" s="14"/>
      <c r="N54" s="14"/>
      <c r="O54" s="14"/>
      <c r="P54" s="36"/>
      <c r="Q54" s="17"/>
      <c r="R54" s="14"/>
      <c r="S54" s="14"/>
      <c r="T54" s="14"/>
      <c r="U54" s="14"/>
      <c r="V54" s="36"/>
      <c r="W54" s="17"/>
      <c r="X54" s="14"/>
      <c r="Y54" s="14"/>
      <c r="Z54" s="14"/>
      <c r="AA54" s="14"/>
      <c r="AB54" s="38"/>
      <c r="AC54" s="36"/>
      <c r="AD54" s="3"/>
      <c r="AE54" s="4"/>
      <c r="AF54" s="5"/>
      <c r="AG54" s="5"/>
      <c r="AH54" s="5"/>
      <c r="AI54" s="6"/>
      <c r="AJ54" s="19"/>
      <c r="AK54" s="17">
        <v>1</v>
      </c>
      <c r="AL54" s="5"/>
      <c r="AM54" s="5"/>
      <c r="AN54" s="5">
        <v>2</v>
      </c>
      <c r="AO54" s="5"/>
      <c r="AP54" s="275"/>
      <c r="AQ54" s="17"/>
      <c r="AR54" s="18"/>
      <c r="AS54" s="18"/>
      <c r="AT54" s="18"/>
      <c r="AU54" s="14"/>
      <c r="AV54" s="38"/>
      <c r="AW54" s="36"/>
      <c r="AX54" s="69"/>
      <c r="AY54" s="70"/>
      <c r="AZ54" s="71"/>
      <c r="BA54" s="72"/>
      <c r="BB54" s="70"/>
      <c r="BC54" s="70"/>
      <c r="BD54" s="73"/>
      <c r="BE54" s="17"/>
      <c r="BF54" s="18"/>
      <c r="BG54" s="18"/>
      <c r="BH54" s="18"/>
      <c r="BI54" s="14"/>
      <c r="BJ54" s="36"/>
      <c r="BL54" s="161"/>
    </row>
    <row r="55" spans="1:64" ht="12.75" customHeight="1" x14ac:dyDescent="0.2">
      <c r="A55" s="55">
        <f t="shared" si="1"/>
        <v>40</v>
      </c>
      <c r="B55" s="65" t="s">
        <v>114</v>
      </c>
      <c r="C55" s="15" t="s">
        <v>115</v>
      </c>
      <c r="D55" s="1" t="s">
        <v>25</v>
      </c>
      <c r="E55" s="1">
        <f t="shared" si="6"/>
        <v>45</v>
      </c>
      <c r="F55" s="17"/>
      <c r="G55" s="68"/>
      <c r="H55" s="38"/>
      <c r="I55" s="38"/>
      <c r="J55" s="38"/>
      <c r="K55" s="36"/>
      <c r="L55" s="17"/>
      <c r="M55" s="14"/>
      <c r="N55" s="14"/>
      <c r="O55" s="14"/>
      <c r="P55" s="36"/>
      <c r="Q55" s="17"/>
      <c r="R55" s="14"/>
      <c r="S55" s="14"/>
      <c r="T55" s="14"/>
      <c r="U55" s="14"/>
      <c r="V55" s="36"/>
      <c r="W55" s="17"/>
      <c r="X55" s="14"/>
      <c r="Y55" s="14"/>
      <c r="Z55" s="14"/>
      <c r="AA55" s="14"/>
      <c r="AB55" s="38"/>
      <c r="AC55" s="36"/>
      <c r="AD55" s="3"/>
      <c r="AE55" s="4"/>
      <c r="AF55" s="5"/>
      <c r="AG55" s="5"/>
      <c r="AH55" s="5"/>
      <c r="AI55" s="6"/>
      <c r="AJ55" s="19"/>
      <c r="AK55" s="3">
        <v>2</v>
      </c>
      <c r="AL55" s="5"/>
      <c r="AM55" s="5">
        <v>3</v>
      </c>
      <c r="AN55" s="5"/>
      <c r="AO55" s="5"/>
      <c r="AP55" s="256">
        <v>6</v>
      </c>
      <c r="AQ55" s="17"/>
      <c r="AR55" s="18"/>
      <c r="AS55" s="18"/>
      <c r="AT55" s="18"/>
      <c r="AU55" s="14"/>
      <c r="AV55" s="38"/>
      <c r="AW55" s="36"/>
      <c r="AX55" s="69"/>
      <c r="AY55" s="70"/>
      <c r="AZ55" s="71"/>
      <c r="BA55" s="72"/>
      <c r="BB55" s="70"/>
      <c r="BC55" s="70"/>
      <c r="BD55" s="73"/>
      <c r="BE55" s="17"/>
      <c r="BF55" s="18"/>
      <c r="BG55" s="18"/>
      <c r="BH55" s="18"/>
      <c r="BI55" s="14"/>
      <c r="BJ55" s="36"/>
      <c r="BL55" s="161"/>
    </row>
    <row r="56" spans="1:64" ht="12.75" customHeight="1" x14ac:dyDescent="0.2">
      <c r="A56" s="55">
        <f t="shared" si="1"/>
        <v>41</v>
      </c>
      <c r="B56" s="11" t="s">
        <v>116</v>
      </c>
      <c r="C56" s="15" t="s">
        <v>117</v>
      </c>
      <c r="D56" s="13" t="s">
        <v>25</v>
      </c>
      <c r="E56" s="1">
        <f t="shared" si="6"/>
        <v>27</v>
      </c>
      <c r="F56" s="3"/>
      <c r="G56" s="5"/>
      <c r="H56" s="5"/>
      <c r="I56" s="5"/>
      <c r="J56" s="5"/>
      <c r="K56" s="19"/>
      <c r="L56" s="3"/>
      <c r="M56" s="5"/>
      <c r="N56" s="5"/>
      <c r="O56" s="5"/>
      <c r="P56" s="19"/>
      <c r="Q56" s="3"/>
      <c r="R56" s="5"/>
      <c r="S56" s="5"/>
      <c r="T56" s="5"/>
      <c r="U56" s="5"/>
      <c r="V56" s="19"/>
      <c r="W56" s="3"/>
      <c r="X56" s="5"/>
      <c r="Y56" s="5"/>
      <c r="Z56" s="5"/>
      <c r="AA56" s="5"/>
      <c r="AB56" s="5"/>
      <c r="AC56" s="19"/>
      <c r="AD56" s="3"/>
      <c r="AE56" s="4"/>
      <c r="AF56" s="5"/>
      <c r="AG56" s="5"/>
      <c r="AH56" s="5"/>
      <c r="AI56" s="5"/>
      <c r="AJ56" s="19"/>
      <c r="AK56" s="3">
        <v>1</v>
      </c>
      <c r="AL56" s="5"/>
      <c r="AM56" s="5">
        <v>2</v>
      </c>
      <c r="AN56" s="5"/>
      <c r="AO56" s="5"/>
      <c r="AP56" s="19">
        <v>3</v>
      </c>
      <c r="AQ56" s="3"/>
      <c r="AR56" s="5"/>
      <c r="AS56" s="5"/>
      <c r="AT56" s="5"/>
      <c r="AU56" s="5"/>
      <c r="AV56" s="5"/>
      <c r="AW56" s="19"/>
      <c r="AX56" s="174"/>
      <c r="AY56" s="175"/>
      <c r="AZ56" s="175"/>
      <c r="BA56" s="175"/>
      <c r="BB56" s="175"/>
      <c r="BC56" s="175"/>
      <c r="BD56" s="194"/>
      <c r="BE56" s="3"/>
      <c r="BF56" s="5"/>
      <c r="BG56" s="5"/>
      <c r="BH56" s="5"/>
      <c r="BI56" s="5"/>
      <c r="BJ56" s="19"/>
      <c r="BL56" s="161"/>
    </row>
    <row r="57" spans="1:64" ht="12.75" customHeight="1" x14ac:dyDescent="0.2">
      <c r="A57" s="55">
        <f t="shared" si="1"/>
        <v>42</v>
      </c>
      <c r="B57" s="11" t="s">
        <v>118</v>
      </c>
      <c r="C57" s="15" t="s">
        <v>119</v>
      </c>
      <c r="D57" s="13" t="s">
        <v>25</v>
      </c>
      <c r="E57" s="1">
        <f t="shared" si="6"/>
        <v>27</v>
      </c>
      <c r="F57" s="3"/>
      <c r="G57" s="5"/>
      <c r="H57" s="5"/>
      <c r="I57" s="5"/>
      <c r="J57" s="5"/>
      <c r="K57" s="19"/>
      <c r="L57" s="3"/>
      <c r="M57" s="5"/>
      <c r="N57" s="5"/>
      <c r="O57" s="5"/>
      <c r="P57" s="19"/>
      <c r="Q57" s="3"/>
      <c r="R57" s="5"/>
      <c r="S57" s="5"/>
      <c r="T57" s="5"/>
      <c r="U57" s="5"/>
      <c r="V57" s="19"/>
      <c r="W57" s="3"/>
      <c r="X57" s="5"/>
      <c r="Y57" s="5"/>
      <c r="Z57" s="5"/>
      <c r="AA57" s="5"/>
      <c r="AB57" s="5"/>
      <c r="AC57" s="19"/>
      <c r="AD57" s="3"/>
      <c r="AE57" s="4"/>
      <c r="AF57" s="5"/>
      <c r="AG57" s="5"/>
      <c r="AH57" s="5"/>
      <c r="AI57" s="5"/>
      <c r="AJ57" s="19"/>
      <c r="AK57" s="3">
        <v>1</v>
      </c>
      <c r="AL57" s="5">
        <v>2</v>
      </c>
      <c r="AM57" s="5"/>
      <c r="AN57" s="5"/>
      <c r="AO57" s="5"/>
      <c r="AP57" s="19">
        <v>3</v>
      </c>
      <c r="AQ57" s="3"/>
      <c r="AR57" s="5"/>
      <c r="AS57" s="5"/>
      <c r="AT57" s="5"/>
      <c r="AU57" s="5"/>
      <c r="AV57" s="5"/>
      <c r="AW57" s="19"/>
      <c r="AX57" s="174"/>
      <c r="AY57" s="175"/>
      <c r="AZ57" s="175"/>
      <c r="BA57" s="175"/>
      <c r="BB57" s="175"/>
      <c r="BC57" s="175"/>
      <c r="BD57" s="194"/>
      <c r="BE57" s="3"/>
      <c r="BF57" s="5"/>
      <c r="BG57" s="5"/>
      <c r="BH57" s="5"/>
      <c r="BI57" s="5"/>
      <c r="BJ57" s="19"/>
      <c r="BL57" s="161"/>
    </row>
    <row r="58" spans="1:64" ht="12.75" customHeight="1" x14ac:dyDescent="0.2">
      <c r="A58" s="55">
        <f t="shared" si="1"/>
        <v>43</v>
      </c>
      <c r="B58" s="11" t="s">
        <v>120</v>
      </c>
      <c r="C58" s="15" t="s">
        <v>121</v>
      </c>
      <c r="D58" s="13" t="s">
        <v>25</v>
      </c>
      <c r="E58" s="1">
        <f t="shared" si="6"/>
        <v>36</v>
      </c>
      <c r="F58" s="3"/>
      <c r="G58" s="5"/>
      <c r="H58" s="5"/>
      <c r="I58" s="5"/>
      <c r="J58" s="5"/>
      <c r="K58" s="19"/>
      <c r="L58" s="3"/>
      <c r="M58" s="5"/>
      <c r="N58" s="5"/>
      <c r="O58" s="5"/>
      <c r="P58" s="19"/>
      <c r="Q58" s="3"/>
      <c r="R58" s="5"/>
      <c r="S58" s="5"/>
      <c r="T58" s="5"/>
      <c r="U58" s="5"/>
      <c r="V58" s="19"/>
      <c r="W58" s="3"/>
      <c r="X58" s="5"/>
      <c r="Y58" s="5"/>
      <c r="Z58" s="5"/>
      <c r="AA58" s="5"/>
      <c r="AB58" s="5"/>
      <c r="AC58" s="19"/>
      <c r="AD58" s="3"/>
      <c r="AE58" s="4"/>
      <c r="AF58" s="5"/>
      <c r="AG58" s="5"/>
      <c r="AH58" s="5"/>
      <c r="AI58" s="5"/>
      <c r="AJ58" s="19"/>
      <c r="AK58" s="3">
        <v>1</v>
      </c>
      <c r="AL58" s="5"/>
      <c r="AM58" s="5">
        <v>3</v>
      </c>
      <c r="AN58" s="5"/>
      <c r="AO58" s="5"/>
      <c r="AP58" s="274">
        <v>6</v>
      </c>
      <c r="AQ58" s="3"/>
      <c r="AR58" s="5"/>
      <c r="AS58" s="5"/>
      <c r="AT58" s="5"/>
      <c r="AU58" s="5"/>
      <c r="AV58" s="5"/>
      <c r="AW58" s="19"/>
      <c r="AX58" s="174"/>
      <c r="AY58" s="175"/>
      <c r="AZ58" s="175"/>
      <c r="BA58" s="175"/>
      <c r="BB58" s="175"/>
      <c r="BC58" s="175"/>
      <c r="BD58" s="194"/>
      <c r="BE58" s="3"/>
      <c r="BF58" s="5"/>
      <c r="BG58" s="5"/>
      <c r="BH58" s="5"/>
      <c r="BI58" s="5"/>
      <c r="BJ58" s="19"/>
      <c r="BL58" s="161"/>
    </row>
    <row r="59" spans="1:64" ht="12.75" customHeight="1" thickBot="1" x14ac:dyDescent="0.25">
      <c r="A59" s="157">
        <f t="shared" si="1"/>
        <v>44</v>
      </c>
      <c r="B59" s="126" t="s">
        <v>122</v>
      </c>
      <c r="C59" s="159" t="s">
        <v>123</v>
      </c>
      <c r="D59" s="87" t="s">
        <v>25</v>
      </c>
      <c r="E59" s="2">
        <f t="shared" si="6"/>
        <v>36</v>
      </c>
      <c r="F59" s="186"/>
      <c r="G59" s="187"/>
      <c r="H59" s="187"/>
      <c r="I59" s="187"/>
      <c r="J59" s="187"/>
      <c r="K59" s="195"/>
      <c r="L59" s="186"/>
      <c r="M59" s="187"/>
      <c r="N59" s="187"/>
      <c r="O59" s="187"/>
      <c r="P59" s="195"/>
      <c r="Q59" s="186"/>
      <c r="R59" s="187"/>
      <c r="S59" s="187"/>
      <c r="T59" s="187"/>
      <c r="U59" s="187"/>
      <c r="V59" s="195"/>
      <c r="W59" s="186"/>
      <c r="X59" s="187"/>
      <c r="Y59" s="187"/>
      <c r="Z59" s="187"/>
      <c r="AA59" s="187"/>
      <c r="AB59" s="187"/>
      <c r="AC59" s="195"/>
      <c r="AD59" s="186"/>
      <c r="AE59" s="34"/>
      <c r="AF59" s="187"/>
      <c r="AG59" s="187"/>
      <c r="AH59" s="187"/>
      <c r="AI59" s="187"/>
      <c r="AJ59" s="195"/>
      <c r="AK59" s="186">
        <v>1</v>
      </c>
      <c r="AL59" s="187"/>
      <c r="AM59" s="187">
        <v>3</v>
      </c>
      <c r="AN59" s="187"/>
      <c r="AO59" s="187"/>
      <c r="AP59" s="290"/>
      <c r="AQ59" s="186"/>
      <c r="AR59" s="187"/>
      <c r="AS59" s="187"/>
      <c r="AT59" s="187"/>
      <c r="AU59" s="187"/>
      <c r="AV59" s="187"/>
      <c r="AW59" s="195"/>
      <c r="AX59" s="196"/>
      <c r="AY59" s="197"/>
      <c r="AZ59" s="197"/>
      <c r="BA59" s="197"/>
      <c r="BB59" s="197"/>
      <c r="BC59" s="197"/>
      <c r="BD59" s="198"/>
      <c r="BE59" s="186"/>
      <c r="BF59" s="187"/>
      <c r="BG59" s="187"/>
      <c r="BH59" s="187"/>
      <c r="BI59" s="187"/>
      <c r="BJ59" s="195"/>
      <c r="BL59" s="161"/>
    </row>
    <row r="60" spans="1:64" ht="12.75" customHeight="1" x14ac:dyDescent="0.2">
      <c r="A60" s="64">
        <f t="shared" si="1"/>
        <v>45</v>
      </c>
      <c r="B60" s="199" t="s">
        <v>124</v>
      </c>
      <c r="C60" s="134" t="s">
        <v>125</v>
      </c>
      <c r="D60" s="26" t="s">
        <v>35</v>
      </c>
      <c r="E60" s="1">
        <f>SUM(AQ60:AV60)*9</f>
        <v>27</v>
      </c>
      <c r="F60" s="7"/>
      <c r="G60" s="200"/>
      <c r="H60" s="10"/>
      <c r="I60" s="10"/>
      <c r="J60" s="10"/>
      <c r="K60" s="80"/>
      <c r="L60" s="7"/>
      <c r="M60" s="9"/>
      <c r="N60" s="9"/>
      <c r="O60" s="9"/>
      <c r="P60" s="80"/>
      <c r="Q60" s="7"/>
      <c r="R60" s="9"/>
      <c r="S60" s="9"/>
      <c r="T60" s="9"/>
      <c r="U60" s="9"/>
      <c r="V60" s="9"/>
      <c r="W60" s="7"/>
      <c r="X60" s="9"/>
      <c r="Y60" s="9"/>
      <c r="Z60" s="9"/>
      <c r="AA60" s="9"/>
      <c r="AB60" s="10"/>
      <c r="AC60" s="10"/>
      <c r="AD60" s="7"/>
      <c r="AE60" s="8"/>
      <c r="AF60" s="9"/>
      <c r="AG60" s="9"/>
      <c r="AH60" s="9"/>
      <c r="AI60" s="10"/>
      <c r="AJ60" s="10"/>
      <c r="AK60" s="7"/>
      <c r="AL60" s="9"/>
      <c r="AM60" s="9"/>
      <c r="AN60" s="9"/>
      <c r="AO60" s="10"/>
      <c r="AP60" s="10"/>
      <c r="AQ60" s="7"/>
      <c r="AR60" s="14"/>
      <c r="AS60" s="8"/>
      <c r="AT60" s="8"/>
      <c r="AU60" s="9"/>
      <c r="AV60" s="10">
        <v>3</v>
      </c>
      <c r="AW60" s="263">
        <v>2</v>
      </c>
      <c r="AX60" s="201"/>
      <c r="AY60" s="202"/>
      <c r="AZ60" s="203"/>
      <c r="BA60" s="204"/>
      <c r="BB60" s="202"/>
      <c r="BC60" s="202"/>
      <c r="BD60" s="203"/>
      <c r="BE60" s="7"/>
      <c r="BF60" s="8"/>
      <c r="BG60" s="8"/>
      <c r="BH60" s="8"/>
      <c r="BI60" s="9"/>
      <c r="BJ60" s="80"/>
      <c r="BL60" s="161"/>
    </row>
    <row r="61" spans="1:64" ht="12.75" customHeight="1" x14ac:dyDescent="0.2">
      <c r="A61" s="55">
        <f t="shared" si="1"/>
        <v>46</v>
      </c>
      <c r="B61" s="11" t="s">
        <v>126</v>
      </c>
      <c r="C61" s="12" t="s">
        <v>127</v>
      </c>
      <c r="D61" s="13" t="s">
        <v>25</v>
      </c>
      <c r="E61" s="1">
        <f t="shared" ref="E61:E67" si="7">SUM(AQ61:AV61)*9</f>
        <v>45</v>
      </c>
      <c r="F61" s="3"/>
      <c r="G61" s="4"/>
      <c r="H61" s="5"/>
      <c r="I61" s="5"/>
      <c r="J61" s="5"/>
      <c r="K61" s="6"/>
      <c r="L61" s="3"/>
      <c r="M61" s="5"/>
      <c r="N61" s="5"/>
      <c r="O61" s="5"/>
      <c r="P61" s="6"/>
      <c r="Q61" s="3"/>
      <c r="R61" s="5"/>
      <c r="S61" s="5"/>
      <c r="T61" s="5"/>
      <c r="U61" s="6"/>
      <c r="V61" s="6"/>
      <c r="W61" s="3"/>
      <c r="X61" s="5"/>
      <c r="Y61" s="5"/>
      <c r="Z61" s="5"/>
      <c r="AA61" s="5"/>
      <c r="AB61" s="6"/>
      <c r="AC61" s="6"/>
      <c r="AD61" s="3"/>
      <c r="AE61" s="4"/>
      <c r="AF61" s="5"/>
      <c r="AG61" s="5"/>
      <c r="AH61" s="5"/>
      <c r="AI61" s="6"/>
      <c r="AJ61" s="6"/>
      <c r="AK61" s="3"/>
      <c r="AL61" s="5"/>
      <c r="AM61" s="5"/>
      <c r="AN61" s="5"/>
      <c r="AO61" s="6"/>
      <c r="AP61" s="6"/>
      <c r="AQ61" s="3">
        <v>3</v>
      </c>
      <c r="AR61" s="5"/>
      <c r="AS61" s="5"/>
      <c r="AT61" s="5"/>
      <c r="AU61" s="5">
        <v>2</v>
      </c>
      <c r="AV61" s="5"/>
      <c r="AW61" s="260">
        <v>7</v>
      </c>
      <c r="AX61" s="175"/>
      <c r="AY61" s="175"/>
      <c r="AZ61" s="175"/>
      <c r="BA61" s="175"/>
      <c r="BB61" s="175"/>
      <c r="BC61" s="175"/>
      <c r="BD61" s="194"/>
      <c r="BE61" s="3"/>
      <c r="BF61" s="5"/>
      <c r="BG61" s="5"/>
      <c r="BH61" s="5"/>
      <c r="BI61" s="5"/>
      <c r="BJ61" s="19"/>
      <c r="BL61" s="161"/>
    </row>
    <row r="62" spans="1:64" ht="14.25" x14ac:dyDescent="0.2">
      <c r="A62" s="55">
        <f t="shared" si="1"/>
        <v>47</v>
      </c>
      <c r="B62" s="11" t="s">
        <v>165</v>
      </c>
      <c r="C62" s="12" t="s">
        <v>166</v>
      </c>
      <c r="D62" s="13" t="s">
        <v>132</v>
      </c>
      <c r="E62" s="1">
        <f t="shared" si="7"/>
        <v>36</v>
      </c>
      <c r="F62" s="3"/>
      <c r="G62" s="4"/>
      <c r="H62" s="5"/>
      <c r="I62" s="5"/>
      <c r="J62" s="5"/>
      <c r="K62" s="6"/>
      <c r="L62" s="3"/>
      <c r="M62" s="5"/>
      <c r="N62" s="5"/>
      <c r="O62" s="5"/>
      <c r="P62" s="6"/>
      <c r="Q62" s="3"/>
      <c r="R62" s="5"/>
      <c r="S62" s="5"/>
      <c r="T62" s="5"/>
      <c r="U62" s="6"/>
      <c r="V62" s="6"/>
      <c r="W62" s="3"/>
      <c r="X62" s="5"/>
      <c r="Y62" s="5"/>
      <c r="Z62" s="5"/>
      <c r="AA62" s="5"/>
      <c r="AB62" s="6"/>
      <c r="AC62" s="6"/>
      <c r="AD62" s="3"/>
      <c r="AE62" s="4"/>
      <c r="AF62" s="5"/>
      <c r="AG62" s="5"/>
      <c r="AH62" s="5"/>
      <c r="AI62" s="6"/>
      <c r="AJ62" s="6"/>
      <c r="AK62" s="3"/>
      <c r="AL62" s="5"/>
      <c r="AM62" s="5"/>
      <c r="AN62" s="5"/>
      <c r="AO62" s="6"/>
      <c r="AP62" s="6"/>
      <c r="AQ62" s="3">
        <v>1</v>
      </c>
      <c r="AR62" s="5"/>
      <c r="AS62" s="5"/>
      <c r="AT62" s="5">
        <v>3</v>
      </c>
      <c r="AU62" s="5"/>
      <c r="AV62" s="5"/>
      <c r="AW62" s="5">
        <v>6</v>
      </c>
      <c r="AX62" s="175"/>
      <c r="AY62" s="175"/>
      <c r="AZ62" s="175"/>
      <c r="BA62" s="175"/>
      <c r="BB62" s="175"/>
      <c r="BC62" s="175"/>
      <c r="BD62" s="194"/>
      <c r="BE62" s="3"/>
      <c r="BF62" s="5"/>
      <c r="BG62" s="5"/>
      <c r="BH62" s="5"/>
      <c r="BI62" s="5"/>
      <c r="BJ62" s="19"/>
      <c r="BL62" s="161"/>
    </row>
    <row r="63" spans="1:64" ht="14.25" customHeight="1" x14ac:dyDescent="0.2">
      <c r="A63" s="55">
        <f t="shared" si="1"/>
        <v>48</v>
      </c>
      <c r="B63" s="11" t="s">
        <v>167</v>
      </c>
      <c r="C63" s="12" t="s">
        <v>168</v>
      </c>
      <c r="D63" s="13" t="s">
        <v>132</v>
      </c>
      <c r="E63" s="1">
        <f t="shared" si="7"/>
        <v>27</v>
      </c>
      <c r="F63" s="3"/>
      <c r="G63" s="4"/>
      <c r="H63" s="5"/>
      <c r="I63" s="5"/>
      <c r="J63" s="5"/>
      <c r="K63" s="6"/>
      <c r="L63" s="3"/>
      <c r="M63" s="5"/>
      <c r="N63" s="5"/>
      <c r="O63" s="5"/>
      <c r="P63" s="6"/>
      <c r="Q63" s="3"/>
      <c r="R63" s="5"/>
      <c r="S63" s="5"/>
      <c r="T63" s="5"/>
      <c r="U63" s="6"/>
      <c r="V63" s="6"/>
      <c r="W63" s="3"/>
      <c r="X63" s="5"/>
      <c r="Y63" s="5"/>
      <c r="Z63" s="5"/>
      <c r="AA63" s="5"/>
      <c r="AB63" s="6"/>
      <c r="AC63" s="6"/>
      <c r="AD63" s="3"/>
      <c r="AE63" s="4"/>
      <c r="AF63" s="5"/>
      <c r="AG63" s="5"/>
      <c r="AH63" s="5"/>
      <c r="AI63" s="6"/>
      <c r="AJ63" s="6"/>
      <c r="AK63" s="3"/>
      <c r="AL63" s="5"/>
      <c r="AM63" s="5"/>
      <c r="AN63" s="5"/>
      <c r="AO63" s="6"/>
      <c r="AP63" s="6"/>
      <c r="AQ63" s="3">
        <v>1</v>
      </c>
      <c r="AR63" s="5"/>
      <c r="AS63" s="5"/>
      <c r="AT63" s="5">
        <v>2</v>
      </c>
      <c r="AU63" s="5"/>
      <c r="AV63" s="5"/>
      <c r="AW63" s="5">
        <v>3</v>
      </c>
      <c r="AX63" s="175"/>
      <c r="AY63" s="175"/>
      <c r="AZ63" s="175"/>
      <c r="BA63" s="175"/>
      <c r="BB63" s="175"/>
      <c r="BC63" s="175"/>
      <c r="BD63" s="194"/>
      <c r="BE63" s="3"/>
      <c r="BF63" s="5"/>
      <c r="BG63" s="5"/>
      <c r="BH63" s="5"/>
      <c r="BI63" s="5"/>
      <c r="BJ63" s="19"/>
      <c r="BL63" s="161"/>
    </row>
    <row r="64" spans="1:64" ht="14.25" customHeight="1" x14ac:dyDescent="0.2">
      <c r="A64" s="55">
        <f t="shared" si="1"/>
        <v>49</v>
      </c>
      <c r="B64" s="11" t="s">
        <v>169</v>
      </c>
      <c r="C64" s="12" t="s">
        <v>170</v>
      </c>
      <c r="D64" s="13" t="s">
        <v>132</v>
      </c>
      <c r="E64" s="1">
        <f t="shared" si="7"/>
        <v>18</v>
      </c>
      <c r="F64" s="3"/>
      <c r="G64" s="4"/>
      <c r="H64" s="5"/>
      <c r="I64" s="5"/>
      <c r="J64" s="5"/>
      <c r="K64" s="6"/>
      <c r="L64" s="3"/>
      <c r="M64" s="5"/>
      <c r="N64" s="5"/>
      <c r="O64" s="5"/>
      <c r="P64" s="6"/>
      <c r="Q64" s="3"/>
      <c r="R64" s="5"/>
      <c r="S64" s="5"/>
      <c r="T64" s="5"/>
      <c r="U64" s="6"/>
      <c r="V64" s="6"/>
      <c r="W64" s="3"/>
      <c r="X64" s="5"/>
      <c r="Y64" s="5"/>
      <c r="Z64" s="5"/>
      <c r="AA64" s="5"/>
      <c r="AB64" s="6"/>
      <c r="AC64" s="6"/>
      <c r="AD64" s="3"/>
      <c r="AE64" s="4"/>
      <c r="AF64" s="5"/>
      <c r="AG64" s="5"/>
      <c r="AH64" s="5"/>
      <c r="AI64" s="6"/>
      <c r="AJ64" s="6"/>
      <c r="AK64" s="3"/>
      <c r="AL64" s="5"/>
      <c r="AM64" s="5"/>
      <c r="AN64" s="5"/>
      <c r="AO64" s="6"/>
      <c r="AP64" s="6"/>
      <c r="AQ64" s="3"/>
      <c r="AR64" s="5"/>
      <c r="AS64" s="5"/>
      <c r="AT64" s="5">
        <v>2</v>
      </c>
      <c r="AU64" s="5"/>
      <c r="AV64" s="5"/>
      <c r="AW64" s="14">
        <v>3</v>
      </c>
      <c r="AX64" s="175"/>
      <c r="AY64" s="175"/>
      <c r="AZ64" s="175"/>
      <c r="BA64" s="175"/>
      <c r="BB64" s="175"/>
      <c r="BC64" s="175"/>
      <c r="BD64" s="194"/>
      <c r="BE64" s="3"/>
      <c r="BF64" s="5"/>
      <c r="BG64" s="5"/>
      <c r="BH64" s="5"/>
      <c r="BI64" s="5"/>
      <c r="BJ64" s="19"/>
      <c r="BL64" s="161"/>
    </row>
    <row r="65" spans="1:71" ht="12.75" customHeight="1" x14ac:dyDescent="0.2">
      <c r="A65" s="55">
        <f t="shared" si="1"/>
        <v>50</v>
      </c>
      <c r="B65" s="171" t="s">
        <v>137</v>
      </c>
      <c r="C65" s="15" t="s">
        <v>138</v>
      </c>
      <c r="D65" s="172" t="s">
        <v>132</v>
      </c>
      <c r="E65" s="1">
        <f t="shared" si="7"/>
        <v>36</v>
      </c>
      <c r="F65" s="3"/>
      <c r="G65" s="173"/>
      <c r="H65" s="6"/>
      <c r="I65" s="6"/>
      <c r="J65" s="6"/>
      <c r="K65" s="19"/>
      <c r="L65" s="3"/>
      <c r="M65" s="5"/>
      <c r="N65" s="5"/>
      <c r="O65" s="5"/>
      <c r="P65" s="19"/>
      <c r="Q65" s="3"/>
      <c r="R65" s="5"/>
      <c r="S65" s="5"/>
      <c r="T65" s="5"/>
      <c r="U65" s="6"/>
      <c r="V65" s="6"/>
      <c r="W65" s="3"/>
      <c r="X65" s="5"/>
      <c r="Y65" s="5"/>
      <c r="Z65" s="5"/>
      <c r="AA65" s="5"/>
      <c r="AB65" s="6"/>
      <c r="AC65" s="6"/>
      <c r="AD65" s="3"/>
      <c r="AE65" s="4"/>
      <c r="AF65" s="5"/>
      <c r="AG65" s="5"/>
      <c r="AH65" s="5"/>
      <c r="AI65" s="6"/>
      <c r="AJ65" s="6"/>
      <c r="AK65" s="3"/>
      <c r="AL65" s="5"/>
      <c r="AM65" s="5"/>
      <c r="AN65" s="5"/>
      <c r="AO65" s="6"/>
      <c r="AP65" s="6"/>
      <c r="AQ65" s="3">
        <v>2</v>
      </c>
      <c r="AR65" s="4"/>
      <c r="AS65" s="4"/>
      <c r="AT65" s="4"/>
      <c r="AU65" s="5">
        <v>2</v>
      </c>
      <c r="AV65" s="6"/>
      <c r="AW65" s="274">
        <v>2</v>
      </c>
      <c r="AX65" s="174"/>
      <c r="AY65" s="175"/>
      <c r="AZ65" s="176"/>
      <c r="BA65" s="177"/>
      <c r="BB65" s="175"/>
      <c r="BC65" s="175"/>
      <c r="BD65" s="194"/>
      <c r="BE65" s="3"/>
      <c r="BF65" s="4"/>
      <c r="BG65" s="4"/>
      <c r="BH65" s="4"/>
      <c r="BI65" s="5"/>
      <c r="BJ65" s="19"/>
      <c r="BL65" s="161"/>
    </row>
    <row r="66" spans="1:71" ht="12.75" customHeight="1" x14ac:dyDescent="0.2">
      <c r="A66" s="55">
        <f t="shared" si="1"/>
        <v>51</v>
      </c>
      <c r="B66" s="199" t="s">
        <v>139</v>
      </c>
      <c r="C66" s="16" t="s">
        <v>140</v>
      </c>
      <c r="D66" s="26" t="s">
        <v>25</v>
      </c>
      <c r="E66" s="1">
        <f t="shared" si="7"/>
        <v>36</v>
      </c>
      <c r="F66" s="7"/>
      <c r="G66" s="200"/>
      <c r="H66" s="10"/>
      <c r="I66" s="10"/>
      <c r="J66" s="10"/>
      <c r="K66" s="80"/>
      <c r="L66" s="7"/>
      <c r="M66" s="9"/>
      <c r="N66" s="9"/>
      <c r="O66" s="9"/>
      <c r="P66" s="80"/>
      <c r="Q66" s="7"/>
      <c r="R66" s="9"/>
      <c r="S66" s="9"/>
      <c r="T66" s="9"/>
      <c r="U66" s="10"/>
      <c r="V66" s="10"/>
      <c r="W66" s="7"/>
      <c r="X66" s="9"/>
      <c r="Y66" s="9"/>
      <c r="Z66" s="9"/>
      <c r="AA66" s="9"/>
      <c r="AB66" s="10"/>
      <c r="AC66" s="10"/>
      <c r="AD66" s="7"/>
      <c r="AE66" s="8"/>
      <c r="AF66" s="9"/>
      <c r="AG66" s="9"/>
      <c r="AH66" s="9"/>
      <c r="AI66" s="10"/>
      <c r="AJ66" s="10"/>
      <c r="AK66" s="7"/>
      <c r="AL66" s="9"/>
      <c r="AM66" s="9"/>
      <c r="AN66" s="9"/>
      <c r="AO66" s="10"/>
      <c r="AP66" s="10"/>
      <c r="AQ66" s="7">
        <v>2</v>
      </c>
      <c r="AR66" s="8"/>
      <c r="AS66" s="8"/>
      <c r="AT66" s="8"/>
      <c r="AU66" s="9">
        <v>2</v>
      </c>
      <c r="AV66" s="10"/>
      <c r="AW66" s="275"/>
      <c r="AX66" s="69"/>
      <c r="AY66" s="70"/>
      <c r="AZ66" s="71"/>
      <c r="BA66" s="72"/>
      <c r="BB66" s="70"/>
      <c r="BC66" s="70"/>
      <c r="BD66" s="73"/>
      <c r="BE66" s="7"/>
      <c r="BF66" s="8"/>
      <c r="BG66" s="8"/>
      <c r="BH66" s="8"/>
      <c r="BI66" s="9"/>
      <c r="BJ66" s="80"/>
      <c r="BL66" s="161"/>
    </row>
    <row r="67" spans="1:71" ht="12.75" customHeight="1" thickBot="1" x14ac:dyDescent="0.25">
      <c r="A67" s="157">
        <f t="shared" si="1"/>
        <v>52</v>
      </c>
      <c r="B67" s="205" t="s">
        <v>171</v>
      </c>
      <c r="C67" s="159" t="s">
        <v>142</v>
      </c>
      <c r="D67" s="2" t="s">
        <v>25</v>
      </c>
      <c r="E67" s="206">
        <f t="shared" si="7"/>
        <v>18</v>
      </c>
      <c r="F67" s="186"/>
      <c r="G67" s="207"/>
      <c r="H67" s="188"/>
      <c r="I67" s="188"/>
      <c r="J67" s="188"/>
      <c r="K67" s="195"/>
      <c r="L67" s="186"/>
      <c r="M67" s="187"/>
      <c r="N67" s="187"/>
      <c r="O67" s="187"/>
      <c r="P67" s="195"/>
      <c r="Q67" s="186"/>
      <c r="R67" s="187"/>
      <c r="S67" s="187"/>
      <c r="T67" s="187"/>
      <c r="U67" s="187"/>
      <c r="V67" s="187"/>
      <c r="W67" s="186"/>
      <c r="X67" s="187"/>
      <c r="Y67" s="187"/>
      <c r="Z67" s="187"/>
      <c r="AA67" s="187"/>
      <c r="AB67" s="188"/>
      <c r="AC67" s="188"/>
      <c r="AD67" s="186"/>
      <c r="AE67" s="34"/>
      <c r="AF67" s="187"/>
      <c r="AG67" s="187"/>
      <c r="AH67" s="187"/>
      <c r="AI67" s="188"/>
      <c r="AJ67" s="188"/>
      <c r="AK67" s="186"/>
      <c r="AL67" s="187"/>
      <c r="AM67" s="187"/>
      <c r="AN67" s="187"/>
      <c r="AO67" s="188"/>
      <c r="AP67" s="188"/>
      <c r="AQ67" s="186"/>
      <c r="AR67" s="34">
        <v>2</v>
      </c>
      <c r="AS67" s="34"/>
      <c r="AT67" s="34"/>
      <c r="AU67" s="187"/>
      <c r="AV67" s="188"/>
      <c r="AW67" s="195">
        <v>2</v>
      </c>
      <c r="AX67" s="69"/>
      <c r="AY67" s="70"/>
      <c r="AZ67" s="71"/>
      <c r="BA67" s="72"/>
      <c r="BB67" s="70"/>
      <c r="BC67" s="70"/>
      <c r="BD67" s="71"/>
      <c r="BE67" s="186"/>
      <c r="BF67" s="34"/>
      <c r="BG67" s="34"/>
      <c r="BH67" s="34"/>
      <c r="BI67" s="187"/>
      <c r="BJ67" s="195"/>
      <c r="BL67" s="161"/>
    </row>
    <row r="68" spans="1:71" ht="12.75" customHeight="1" x14ac:dyDescent="0.2">
      <c r="A68" s="55">
        <f t="shared" si="1"/>
        <v>53</v>
      </c>
      <c r="B68" s="65" t="s">
        <v>172</v>
      </c>
      <c r="C68" s="12" t="s">
        <v>173</v>
      </c>
      <c r="D68" s="1" t="s">
        <v>132</v>
      </c>
      <c r="E68" s="67">
        <f>SUM(BE68:BI68)*9</f>
        <v>27</v>
      </c>
      <c r="F68" s="17"/>
      <c r="G68" s="68"/>
      <c r="H68" s="38"/>
      <c r="I68" s="38"/>
      <c r="J68" s="38"/>
      <c r="K68" s="36"/>
      <c r="L68" s="17"/>
      <c r="M68" s="14"/>
      <c r="N68" s="14"/>
      <c r="O68" s="14"/>
      <c r="P68" s="36"/>
      <c r="Q68" s="17"/>
      <c r="R68" s="14"/>
      <c r="S68" s="14"/>
      <c r="T68" s="14"/>
      <c r="U68" s="14"/>
      <c r="V68" s="36"/>
      <c r="W68" s="17"/>
      <c r="X68" s="14"/>
      <c r="Y68" s="14"/>
      <c r="Z68" s="14"/>
      <c r="AA68" s="14"/>
      <c r="AB68" s="38"/>
      <c r="AC68" s="36"/>
      <c r="AD68" s="3"/>
      <c r="AE68" s="4"/>
      <c r="AF68" s="5"/>
      <c r="AG68" s="5"/>
      <c r="AH68" s="5"/>
      <c r="AI68" s="6"/>
      <c r="AJ68" s="19"/>
      <c r="AK68" s="3"/>
      <c r="AL68" s="5"/>
      <c r="AM68" s="5"/>
      <c r="AN68" s="5"/>
      <c r="AO68" s="6"/>
      <c r="AP68" s="19"/>
      <c r="AQ68" s="17"/>
      <c r="AR68" s="18"/>
      <c r="AS68" s="18"/>
      <c r="AT68" s="18"/>
      <c r="AU68" s="14"/>
      <c r="AV68" s="38"/>
      <c r="AW68" s="36"/>
      <c r="AX68" s="69"/>
      <c r="AY68" s="70"/>
      <c r="AZ68" s="71"/>
      <c r="BA68" s="72"/>
      <c r="BB68" s="70"/>
      <c r="BC68" s="70"/>
      <c r="BD68" s="73"/>
      <c r="BE68" s="17">
        <v>1</v>
      </c>
      <c r="BF68" s="18"/>
      <c r="BG68" s="18"/>
      <c r="BH68" s="18">
        <v>2</v>
      </c>
      <c r="BI68" s="14"/>
      <c r="BJ68" s="36">
        <v>2</v>
      </c>
      <c r="BL68" s="161"/>
    </row>
    <row r="69" spans="1:71" ht="12.75" customHeight="1" x14ac:dyDescent="0.2">
      <c r="A69" s="55">
        <f t="shared" si="1"/>
        <v>54</v>
      </c>
      <c r="B69" s="11" t="s">
        <v>174</v>
      </c>
      <c r="C69" s="179" t="s">
        <v>175</v>
      </c>
      <c r="D69" s="1" t="s">
        <v>132</v>
      </c>
      <c r="E69" s="67">
        <f>SUM(BE69:BI69)*9</f>
        <v>27</v>
      </c>
      <c r="F69" s="17"/>
      <c r="G69" s="68"/>
      <c r="H69" s="38"/>
      <c r="I69" s="38"/>
      <c r="J69" s="38"/>
      <c r="K69" s="36"/>
      <c r="L69" s="17"/>
      <c r="M69" s="14"/>
      <c r="N69" s="14"/>
      <c r="O69" s="14"/>
      <c r="P69" s="36"/>
      <c r="Q69" s="17"/>
      <c r="R69" s="14"/>
      <c r="S69" s="14"/>
      <c r="T69" s="14"/>
      <c r="U69" s="14"/>
      <c r="V69" s="36"/>
      <c r="W69" s="17"/>
      <c r="X69" s="14"/>
      <c r="Y69" s="14"/>
      <c r="Z69" s="14"/>
      <c r="AA69" s="14"/>
      <c r="AB69" s="38"/>
      <c r="AC69" s="36"/>
      <c r="AD69" s="3"/>
      <c r="AE69" s="4"/>
      <c r="AF69" s="5"/>
      <c r="AG69" s="5"/>
      <c r="AH69" s="5"/>
      <c r="AI69" s="6"/>
      <c r="AJ69" s="19"/>
      <c r="AK69" s="3"/>
      <c r="AL69" s="5"/>
      <c r="AM69" s="5"/>
      <c r="AN69" s="5"/>
      <c r="AO69" s="6"/>
      <c r="AP69" s="19"/>
      <c r="AQ69" s="17"/>
      <c r="AR69" s="18"/>
      <c r="AS69" s="18"/>
      <c r="AT69" s="18"/>
      <c r="AU69" s="14"/>
      <c r="AV69" s="38"/>
      <c r="AW69" s="36"/>
      <c r="AX69" s="69"/>
      <c r="AY69" s="70"/>
      <c r="AZ69" s="71"/>
      <c r="BA69" s="72"/>
      <c r="BB69" s="70"/>
      <c r="BC69" s="70"/>
      <c r="BD69" s="73"/>
      <c r="BE69" s="17">
        <v>1</v>
      </c>
      <c r="BF69" s="18"/>
      <c r="BG69" s="18"/>
      <c r="BH69" s="18">
        <v>2</v>
      </c>
      <c r="BI69" s="14"/>
      <c r="BJ69" s="19">
        <v>3</v>
      </c>
      <c r="BL69" s="161"/>
    </row>
    <row r="70" spans="1:71" ht="12.75" customHeight="1" x14ac:dyDescent="0.2">
      <c r="A70" s="55">
        <f t="shared" si="1"/>
        <v>55</v>
      </c>
      <c r="B70" s="11" t="s">
        <v>176</v>
      </c>
      <c r="C70" s="179" t="s">
        <v>177</v>
      </c>
      <c r="D70" s="1" t="s">
        <v>132</v>
      </c>
      <c r="E70" s="67">
        <f>SUM(BE70:BI70)*9</f>
        <v>27</v>
      </c>
      <c r="F70" s="17"/>
      <c r="G70" s="68"/>
      <c r="H70" s="38"/>
      <c r="I70" s="38"/>
      <c r="J70" s="38"/>
      <c r="K70" s="36"/>
      <c r="L70" s="17"/>
      <c r="M70" s="14"/>
      <c r="N70" s="14"/>
      <c r="O70" s="14"/>
      <c r="P70" s="36"/>
      <c r="Q70" s="17"/>
      <c r="R70" s="14"/>
      <c r="S70" s="14"/>
      <c r="T70" s="14"/>
      <c r="U70" s="14"/>
      <c r="V70" s="36"/>
      <c r="W70" s="17"/>
      <c r="X70" s="14"/>
      <c r="Y70" s="14"/>
      <c r="Z70" s="14"/>
      <c r="AA70" s="14"/>
      <c r="AB70" s="38"/>
      <c r="AC70" s="36"/>
      <c r="AD70" s="3"/>
      <c r="AE70" s="4"/>
      <c r="AF70" s="5"/>
      <c r="AG70" s="5"/>
      <c r="AH70" s="5"/>
      <c r="AI70" s="6"/>
      <c r="AJ70" s="19"/>
      <c r="AK70" s="3"/>
      <c r="AL70" s="5"/>
      <c r="AM70" s="5"/>
      <c r="AN70" s="5"/>
      <c r="AO70" s="6"/>
      <c r="AP70" s="19"/>
      <c r="AQ70" s="17"/>
      <c r="AR70" s="18"/>
      <c r="AS70" s="18"/>
      <c r="AT70" s="18"/>
      <c r="AU70" s="14"/>
      <c r="AV70" s="38"/>
      <c r="AW70" s="36"/>
      <c r="AX70" s="69"/>
      <c r="AY70" s="70"/>
      <c r="AZ70" s="71"/>
      <c r="BA70" s="72"/>
      <c r="BB70" s="70"/>
      <c r="BC70" s="70"/>
      <c r="BD70" s="73"/>
      <c r="BE70" s="17">
        <v>1</v>
      </c>
      <c r="BF70" s="18"/>
      <c r="BG70" s="18"/>
      <c r="BH70" s="18">
        <v>2</v>
      </c>
      <c r="BI70" s="14"/>
      <c r="BJ70" s="36">
        <v>3</v>
      </c>
      <c r="BL70" s="161"/>
    </row>
    <row r="71" spans="1:71" ht="12.75" customHeight="1" x14ac:dyDescent="0.2">
      <c r="A71" s="55">
        <f t="shared" si="1"/>
        <v>56</v>
      </c>
      <c r="B71" s="11" t="s">
        <v>178</v>
      </c>
      <c r="C71" s="15" t="s">
        <v>152</v>
      </c>
      <c r="D71" s="25" t="s">
        <v>132</v>
      </c>
      <c r="E71" s="67">
        <f>SUM(BE71:BI71)*9</f>
        <v>9</v>
      </c>
      <c r="F71" s="3"/>
      <c r="G71" s="68"/>
      <c r="H71" s="38"/>
      <c r="I71" s="38"/>
      <c r="J71" s="38"/>
      <c r="K71" s="36"/>
      <c r="L71" s="17"/>
      <c r="M71" s="14"/>
      <c r="N71" s="14"/>
      <c r="O71" s="14"/>
      <c r="P71" s="36"/>
      <c r="Q71" s="17"/>
      <c r="R71" s="14"/>
      <c r="S71" s="14"/>
      <c r="T71" s="14"/>
      <c r="U71" s="14"/>
      <c r="V71" s="36"/>
      <c r="W71" s="17"/>
      <c r="X71" s="14"/>
      <c r="Y71" s="14"/>
      <c r="Z71" s="14"/>
      <c r="AA71" s="14"/>
      <c r="AB71" s="38"/>
      <c r="AC71" s="36"/>
      <c r="AD71" s="3"/>
      <c r="AE71" s="4"/>
      <c r="AF71" s="5"/>
      <c r="AG71" s="5"/>
      <c r="AH71" s="5"/>
      <c r="AI71" s="6"/>
      <c r="AJ71" s="19"/>
      <c r="AK71" s="3"/>
      <c r="AL71" s="5"/>
      <c r="AM71" s="5"/>
      <c r="AN71" s="5"/>
      <c r="AO71" s="6"/>
      <c r="AP71" s="19"/>
      <c r="AQ71" s="17"/>
      <c r="AR71" s="18"/>
      <c r="AS71" s="18"/>
      <c r="AT71" s="18"/>
      <c r="AU71" s="14"/>
      <c r="AV71" s="38"/>
      <c r="AW71" s="36"/>
      <c r="AX71" s="69"/>
      <c r="AY71" s="70"/>
      <c r="AZ71" s="71"/>
      <c r="BA71" s="72"/>
      <c r="BB71" s="70"/>
      <c r="BC71" s="70"/>
      <c r="BD71" s="73"/>
      <c r="BE71" s="17">
        <v>1</v>
      </c>
      <c r="BF71" s="18"/>
      <c r="BG71" s="18"/>
      <c r="BH71" s="18"/>
      <c r="BI71" s="14"/>
      <c r="BJ71" s="36">
        <v>2</v>
      </c>
      <c r="BL71" s="161"/>
    </row>
    <row r="72" spans="1:71" ht="12.75" customHeight="1" thickBot="1" x14ac:dyDescent="0.25">
      <c r="A72" s="55">
        <f t="shared" si="1"/>
        <v>57</v>
      </c>
      <c r="B72" s="208" t="s">
        <v>179</v>
      </c>
      <c r="C72" s="117" t="s">
        <v>154</v>
      </c>
      <c r="D72" s="25" t="s">
        <v>132</v>
      </c>
      <c r="E72" s="209">
        <f>SUM(BE72:BI72)*9</f>
        <v>18</v>
      </c>
      <c r="F72" s="20"/>
      <c r="G72" s="21"/>
      <c r="H72" s="37"/>
      <c r="I72" s="37"/>
      <c r="J72" s="37"/>
      <c r="K72" s="35"/>
      <c r="L72" s="20"/>
      <c r="M72" s="22"/>
      <c r="N72" s="22"/>
      <c r="O72" s="22"/>
      <c r="P72" s="35"/>
      <c r="Q72" s="20"/>
      <c r="R72" s="22"/>
      <c r="S72" s="22"/>
      <c r="T72" s="22"/>
      <c r="U72" s="22"/>
      <c r="V72" s="35"/>
      <c r="W72" s="20"/>
      <c r="X72" s="22"/>
      <c r="Y72" s="22"/>
      <c r="Z72" s="22"/>
      <c r="AA72" s="22"/>
      <c r="AB72" s="37"/>
      <c r="AC72" s="35"/>
      <c r="AD72" s="20"/>
      <c r="AE72" s="23"/>
      <c r="AF72" s="22"/>
      <c r="AG72" s="22"/>
      <c r="AH72" s="22"/>
      <c r="AI72" s="37"/>
      <c r="AJ72" s="35"/>
      <c r="AK72" s="20"/>
      <c r="AL72" s="22"/>
      <c r="AM72" s="22"/>
      <c r="AN72" s="22"/>
      <c r="AO72" s="37"/>
      <c r="AP72" s="35"/>
      <c r="AQ72" s="20"/>
      <c r="AR72" s="23"/>
      <c r="AS72" s="23"/>
      <c r="AT72" s="23"/>
      <c r="AU72" s="22"/>
      <c r="AV72" s="37"/>
      <c r="AW72" s="35"/>
      <c r="AX72" s="210"/>
      <c r="AY72" s="211"/>
      <c r="AZ72" s="212"/>
      <c r="BA72" s="213"/>
      <c r="BB72" s="211"/>
      <c r="BC72" s="211"/>
      <c r="BD72" s="214"/>
      <c r="BE72" s="20"/>
      <c r="BF72" s="23">
        <v>2</v>
      </c>
      <c r="BG72" s="23"/>
      <c r="BH72" s="23"/>
      <c r="BI72" s="22"/>
      <c r="BJ72" s="35">
        <v>2</v>
      </c>
      <c r="BL72" s="161"/>
    </row>
    <row r="73" spans="1:71" s="219" customFormat="1" ht="27.75" customHeight="1" x14ac:dyDescent="0.2">
      <c r="A73" s="55">
        <f t="shared" si="1"/>
        <v>58</v>
      </c>
      <c r="B73" s="11" t="s">
        <v>155</v>
      </c>
      <c r="C73" s="56" t="s">
        <v>156</v>
      </c>
      <c r="D73" s="300" t="s">
        <v>157</v>
      </c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1"/>
      <c r="W73" s="215"/>
      <c r="X73" s="216"/>
      <c r="Y73" s="216"/>
      <c r="Z73" s="216"/>
      <c r="AA73" s="28"/>
      <c r="AB73" s="28"/>
      <c r="AC73" s="31">
        <v>4</v>
      </c>
      <c r="AD73" s="27"/>
      <c r="AE73" s="29"/>
      <c r="AF73" s="28"/>
      <c r="AG73" s="28"/>
      <c r="AH73" s="28"/>
      <c r="AI73" s="28"/>
      <c r="AJ73" s="31"/>
      <c r="AK73" s="27"/>
      <c r="AL73" s="28"/>
      <c r="AM73" s="28"/>
      <c r="AN73" s="28"/>
      <c r="AO73" s="28"/>
      <c r="AP73" s="31"/>
      <c r="AQ73" s="27"/>
      <c r="AR73" s="28"/>
      <c r="AS73" s="28"/>
      <c r="AT73" s="28"/>
      <c r="AU73" s="28"/>
      <c r="AV73" s="28"/>
      <c r="AW73" s="31"/>
      <c r="AX73" s="29"/>
      <c r="AY73" s="28"/>
      <c r="AZ73" s="168"/>
      <c r="BA73" s="168"/>
      <c r="BB73" s="168"/>
      <c r="BC73" s="168"/>
      <c r="BD73" s="168"/>
      <c r="BE73" s="217"/>
      <c r="BF73" s="217"/>
      <c r="BG73" s="217"/>
      <c r="BH73" s="217"/>
      <c r="BI73" s="217"/>
      <c r="BJ73" s="218"/>
      <c r="BK73" s="39"/>
      <c r="BL73" s="161"/>
      <c r="BM73" s="39"/>
      <c r="BN73" s="39"/>
      <c r="BO73" s="39"/>
      <c r="BP73" s="39"/>
      <c r="BQ73" s="39"/>
      <c r="BR73" s="39"/>
      <c r="BS73" s="39"/>
    </row>
    <row r="74" spans="1:71" ht="69" customHeight="1" thickBot="1" x14ac:dyDescent="0.25">
      <c r="A74" s="55">
        <f t="shared" si="1"/>
        <v>59</v>
      </c>
      <c r="B74" s="220"/>
      <c r="C74" s="75" t="s">
        <v>158</v>
      </c>
      <c r="D74" s="302" t="s">
        <v>159</v>
      </c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221"/>
      <c r="X74" s="222"/>
      <c r="Y74" s="222"/>
      <c r="Z74" s="222"/>
      <c r="AA74" s="222"/>
      <c r="AB74" s="223"/>
      <c r="AC74" s="224"/>
      <c r="AD74" s="221"/>
      <c r="AE74" s="225"/>
      <c r="AF74" s="222"/>
      <c r="AG74" s="222"/>
      <c r="AH74" s="222"/>
      <c r="AI74" s="223"/>
      <c r="AJ74" s="224"/>
      <c r="AK74" s="221"/>
      <c r="AL74" s="222"/>
      <c r="AM74" s="222"/>
      <c r="AN74" s="222"/>
      <c r="AO74" s="223"/>
      <c r="AP74" s="224"/>
      <c r="AQ74" s="221"/>
      <c r="AR74" s="225"/>
      <c r="AS74" s="225"/>
      <c r="AT74" s="225"/>
      <c r="AU74" s="222"/>
      <c r="AV74" s="223"/>
      <c r="AW74" s="226"/>
      <c r="AX74" s="196"/>
      <c r="AY74" s="197"/>
      <c r="AZ74" s="227"/>
      <c r="BA74" s="227"/>
      <c r="BB74" s="227"/>
      <c r="BC74" s="227"/>
      <c r="BD74" s="227"/>
      <c r="BE74" s="228"/>
      <c r="BF74" s="228"/>
      <c r="BG74" s="228"/>
      <c r="BH74" s="228"/>
      <c r="BI74" s="228"/>
      <c r="BJ74" s="226">
        <v>15</v>
      </c>
      <c r="BK74" s="219"/>
      <c r="BL74" s="161"/>
      <c r="BM74" s="219"/>
      <c r="BN74" s="219"/>
      <c r="BO74" s="219"/>
      <c r="BP74" s="219"/>
      <c r="BQ74" s="219"/>
      <c r="BR74" s="219"/>
      <c r="BS74" s="219"/>
    </row>
    <row r="75" spans="1:71" ht="33.950000000000003" customHeight="1" thickBot="1" x14ac:dyDescent="0.25">
      <c r="A75" s="304" t="s">
        <v>160</v>
      </c>
      <c r="B75" s="305"/>
      <c r="C75" s="305"/>
      <c r="D75" s="229" t="s">
        <v>161</v>
      </c>
      <c r="E75" s="230" t="s">
        <v>161</v>
      </c>
      <c r="F75" s="231">
        <f t="shared" ref="F75:P75" si="8">SUM(F16:F72)</f>
        <v>10</v>
      </c>
      <c r="G75" s="231">
        <f t="shared" si="8"/>
        <v>3</v>
      </c>
      <c r="H75" s="231">
        <f t="shared" si="8"/>
        <v>5</v>
      </c>
      <c r="I75" s="231">
        <f t="shared" si="8"/>
        <v>3</v>
      </c>
      <c r="J75" s="231">
        <f t="shared" si="8"/>
        <v>0</v>
      </c>
      <c r="K75" s="231">
        <f t="shared" si="8"/>
        <v>24</v>
      </c>
      <c r="L75" s="231">
        <f t="shared" si="8"/>
        <v>10</v>
      </c>
      <c r="M75" s="231">
        <f t="shared" si="8"/>
        <v>5</v>
      </c>
      <c r="N75" s="231">
        <f t="shared" si="8"/>
        <v>5</v>
      </c>
      <c r="O75" s="231">
        <f t="shared" si="8"/>
        <v>0</v>
      </c>
      <c r="P75" s="231">
        <f t="shared" si="8"/>
        <v>28</v>
      </c>
      <c r="Q75" s="231">
        <f>SUM(Q16:Q72)-Q35</f>
        <v>8</v>
      </c>
      <c r="R75" s="231">
        <f>SUM(R16:R72)-R35</f>
        <v>4</v>
      </c>
      <c r="S75" s="231">
        <f>SUM(S16:S72)-S35</f>
        <v>4</v>
      </c>
      <c r="T75" s="231">
        <f>SUM(T16:T72)-T35</f>
        <v>2</v>
      </c>
      <c r="U75" s="231">
        <f>SUM(U16:U72)-U35</f>
        <v>3</v>
      </c>
      <c r="V75" s="231">
        <f>SUM(V16:V72)</f>
        <v>27</v>
      </c>
      <c r="W75" s="231">
        <f t="shared" ref="W75:AB75" si="9">SUM(W16:W72)-W43</f>
        <v>7</v>
      </c>
      <c r="X75" s="231">
        <f t="shared" si="9"/>
        <v>2</v>
      </c>
      <c r="Y75" s="231">
        <f t="shared" si="9"/>
        <v>0</v>
      </c>
      <c r="Z75" s="231">
        <f t="shared" si="9"/>
        <v>9</v>
      </c>
      <c r="AA75" s="231">
        <f t="shared" si="9"/>
        <v>1</v>
      </c>
      <c r="AB75" s="231">
        <f t="shared" si="9"/>
        <v>2</v>
      </c>
      <c r="AC75" s="231">
        <f>SUM(AC16:AC74)</f>
        <v>29</v>
      </c>
      <c r="AD75" s="231">
        <f t="shared" ref="AD75:AI75" si="10">SUM(AD16:AD72)-AD51</f>
        <v>6</v>
      </c>
      <c r="AE75" s="231">
        <f t="shared" si="10"/>
        <v>1</v>
      </c>
      <c r="AF75" s="231">
        <f t="shared" si="10"/>
        <v>0</v>
      </c>
      <c r="AG75" s="231">
        <f t="shared" si="10"/>
        <v>6</v>
      </c>
      <c r="AH75" s="231">
        <f t="shared" si="10"/>
        <v>5</v>
      </c>
      <c r="AI75" s="231">
        <f t="shared" si="10"/>
        <v>3</v>
      </c>
      <c r="AJ75" s="231">
        <f>SUM(AJ16:AJ74)</f>
        <v>27</v>
      </c>
      <c r="AK75" s="231">
        <f>SUM(AK16:AK72)-AK54-AK59</f>
        <v>6</v>
      </c>
      <c r="AL75" s="231">
        <f>SUM(AL16:AL72)-AL54-AL59</f>
        <v>2</v>
      </c>
      <c r="AM75" s="231">
        <f>SUM(AM16:AM72)-AM54-AM59</f>
        <v>10</v>
      </c>
      <c r="AN75" s="231">
        <f>SUM(AN16:AN72)-AN54-AN59</f>
        <v>0</v>
      </c>
      <c r="AO75" s="231">
        <f>SUM(AO16:AO72)-AO54-AO59</f>
        <v>3</v>
      </c>
      <c r="AP75" s="231">
        <f>SUM(AP16:AP74)</f>
        <v>23</v>
      </c>
      <c r="AQ75" s="231">
        <f t="shared" ref="AQ75:AV75" si="11">SUM(AQ16:AQ72)-AQ66</f>
        <v>7</v>
      </c>
      <c r="AR75" s="231">
        <f t="shared" si="11"/>
        <v>2</v>
      </c>
      <c r="AS75" s="231">
        <f t="shared" si="11"/>
        <v>0</v>
      </c>
      <c r="AT75" s="231">
        <f t="shared" si="11"/>
        <v>7</v>
      </c>
      <c r="AU75" s="231">
        <f t="shared" si="11"/>
        <v>4</v>
      </c>
      <c r="AV75" s="231">
        <f t="shared" si="11"/>
        <v>3</v>
      </c>
      <c r="AW75" s="231">
        <f>SUM(AW16:AW74)</f>
        <v>25</v>
      </c>
      <c r="AX75" s="232"/>
      <c r="AY75" s="232"/>
      <c r="AZ75" s="232"/>
      <c r="BA75" s="232"/>
      <c r="BB75" s="232"/>
      <c r="BC75" s="232"/>
      <c r="BD75" s="232"/>
      <c r="BE75" s="231">
        <f t="shared" ref="BE75:BJ75" si="12">SUM(BE16:BE74)</f>
        <v>4</v>
      </c>
      <c r="BF75" s="231">
        <f t="shared" si="12"/>
        <v>2</v>
      </c>
      <c r="BG75" s="231">
        <f t="shared" si="12"/>
        <v>0</v>
      </c>
      <c r="BH75" s="231">
        <f t="shared" si="12"/>
        <v>6</v>
      </c>
      <c r="BI75" s="231">
        <f t="shared" si="12"/>
        <v>0</v>
      </c>
      <c r="BJ75" s="231">
        <f t="shared" si="12"/>
        <v>27</v>
      </c>
      <c r="BL75" s="161"/>
    </row>
    <row r="76" spans="1:71" ht="33.950000000000003" customHeight="1" thickBot="1" x14ac:dyDescent="0.25">
      <c r="A76" s="304" t="s">
        <v>162</v>
      </c>
      <c r="B76" s="305"/>
      <c r="C76" s="305"/>
      <c r="D76" s="229" t="s">
        <v>161</v>
      </c>
      <c r="E76" s="230" t="s">
        <v>161</v>
      </c>
      <c r="F76" s="231">
        <f>SUM(F16:F23)</f>
        <v>10</v>
      </c>
      <c r="G76" s="231">
        <f>SUM(G16:G23)</f>
        <v>3</v>
      </c>
      <c r="H76" s="231">
        <f>SUM(H16:H23)</f>
        <v>5</v>
      </c>
      <c r="I76" s="231">
        <f>SUM(I16:I23)</f>
        <v>3</v>
      </c>
      <c r="J76" s="231">
        <f>SUM(J16:J23)</f>
        <v>0</v>
      </c>
      <c r="K76" s="231">
        <f t="shared" ref="K76:P76" si="13">SUM(K16:K72)</f>
        <v>24</v>
      </c>
      <c r="L76" s="231">
        <f t="shared" si="13"/>
        <v>10</v>
      </c>
      <c r="M76" s="231">
        <f t="shared" si="13"/>
        <v>5</v>
      </c>
      <c r="N76" s="231">
        <f t="shared" si="13"/>
        <v>5</v>
      </c>
      <c r="O76" s="231">
        <f t="shared" si="13"/>
        <v>0</v>
      </c>
      <c r="P76" s="231">
        <f t="shared" si="13"/>
        <v>28</v>
      </c>
      <c r="Q76" s="231">
        <f>SUM(Q16:Q72)-Q34</f>
        <v>8</v>
      </c>
      <c r="R76" s="231">
        <f>SUM(R16:R72)-R34</f>
        <v>4</v>
      </c>
      <c r="S76" s="231">
        <f>SUM(S16:S72)-S34</f>
        <v>2</v>
      </c>
      <c r="T76" s="231">
        <f>SUM(T16:T72)-T34</f>
        <v>4</v>
      </c>
      <c r="U76" s="231">
        <f>SUM(U16:U72)-U34</f>
        <v>3</v>
      </c>
      <c r="V76" s="231">
        <f>SUM(V16:V72)</f>
        <v>27</v>
      </c>
      <c r="W76" s="231">
        <f t="shared" ref="W76:AB76" si="14">SUM(W20:W72)-W42</f>
        <v>7</v>
      </c>
      <c r="X76" s="231">
        <f t="shared" si="14"/>
        <v>2</v>
      </c>
      <c r="Y76" s="231">
        <f t="shared" si="14"/>
        <v>0</v>
      </c>
      <c r="Z76" s="231">
        <f t="shared" si="14"/>
        <v>6</v>
      </c>
      <c r="AA76" s="231">
        <f t="shared" si="14"/>
        <v>4</v>
      </c>
      <c r="AB76" s="231">
        <f t="shared" si="14"/>
        <v>2</v>
      </c>
      <c r="AC76" s="231">
        <f>SUM(AC16:AC74)</f>
        <v>29</v>
      </c>
      <c r="AD76" s="231">
        <f t="shared" ref="AD76:AI76" si="15">SUM(AD16:AD72)-AD50</f>
        <v>6</v>
      </c>
      <c r="AE76" s="231">
        <f t="shared" si="15"/>
        <v>1</v>
      </c>
      <c r="AF76" s="231">
        <f t="shared" si="15"/>
        <v>0</v>
      </c>
      <c r="AG76" s="231">
        <f t="shared" si="15"/>
        <v>5</v>
      </c>
      <c r="AH76" s="231">
        <f t="shared" si="15"/>
        <v>6</v>
      </c>
      <c r="AI76" s="231">
        <f t="shared" si="15"/>
        <v>3</v>
      </c>
      <c r="AJ76" s="231">
        <f>SUM(AJ16:AJ74)</f>
        <v>27</v>
      </c>
      <c r="AK76" s="231">
        <f>SUM(AK16:AK72)-AK53-AK58</f>
        <v>6</v>
      </c>
      <c r="AL76" s="231">
        <f>SUM(AL16:AL72)-AL53-AL58</f>
        <v>2</v>
      </c>
      <c r="AM76" s="231">
        <f>SUM(AM16:AM72)-AM53-AM58</f>
        <v>8</v>
      </c>
      <c r="AN76" s="231">
        <f>SUM(AN16:AN72)-AN53-AN58</f>
        <v>2</v>
      </c>
      <c r="AO76" s="231">
        <f>SUM(AO16:AO72)-AO53-AO58</f>
        <v>3</v>
      </c>
      <c r="AP76" s="231">
        <f>SUM(AP52:AP74)</f>
        <v>23</v>
      </c>
      <c r="AQ76" s="231">
        <f t="shared" ref="AQ76:AV76" si="16">SUM(AQ16:AQ74)-AQ65</f>
        <v>7</v>
      </c>
      <c r="AR76" s="231">
        <f t="shared" si="16"/>
        <v>2</v>
      </c>
      <c r="AS76" s="231">
        <f t="shared" si="16"/>
        <v>0</v>
      </c>
      <c r="AT76" s="231">
        <f t="shared" si="16"/>
        <v>7</v>
      </c>
      <c r="AU76" s="231">
        <f t="shared" si="16"/>
        <v>4</v>
      </c>
      <c r="AV76" s="231">
        <f t="shared" si="16"/>
        <v>3</v>
      </c>
      <c r="AW76" s="231">
        <f>SUM(AW16:AW74)</f>
        <v>25</v>
      </c>
      <c r="AX76" s="232"/>
      <c r="AY76" s="232"/>
      <c r="AZ76" s="232"/>
      <c r="BA76" s="232"/>
      <c r="BB76" s="232"/>
      <c r="BC76" s="232"/>
      <c r="BD76" s="232"/>
      <c r="BE76" s="231">
        <f t="shared" ref="BE76:BJ76" si="17">SUM(BE17:BE74)</f>
        <v>4</v>
      </c>
      <c r="BF76" s="231">
        <f t="shared" si="17"/>
        <v>2</v>
      </c>
      <c r="BG76" s="231">
        <f t="shared" si="17"/>
        <v>0</v>
      </c>
      <c r="BH76" s="231">
        <f t="shared" si="17"/>
        <v>6</v>
      </c>
      <c r="BI76" s="231">
        <f t="shared" si="17"/>
        <v>0</v>
      </c>
      <c r="BJ76" s="231">
        <f t="shared" si="17"/>
        <v>27</v>
      </c>
    </row>
    <row r="77" spans="1:71" ht="32.25" customHeight="1" thickBot="1" x14ac:dyDescent="0.25">
      <c r="A77" s="322" t="s">
        <v>163</v>
      </c>
      <c r="B77" s="323"/>
      <c r="C77" s="324"/>
      <c r="D77" s="233" t="s">
        <v>161</v>
      </c>
      <c r="E77" s="234" t="s">
        <v>161</v>
      </c>
      <c r="F77" s="321">
        <f>SUM(F75:J75)</f>
        <v>21</v>
      </c>
      <c r="G77" s="321"/>
      <c r="H77" s="321"/>
      <c r="I77" s="321"/>
      <c r="J77" s="321"/>
      <c r="K77" s="235" t="s">
        <v>161</v>
      </c>
      <c r="L77" s="321">
        <f>SUM(L75:O75)</f>
        <v>20</v>
      </c>
      <c r="M77" s="321"/>
      <c r="N77" s="321"/>
      <c r="O77" s="321"/>
      <c r="P77" s="235" t="s">
        <v>161</v>
      </c>
      <c r="Q77" s="318">
        <f>SUM(Q75:U75)</f>
        <v>21</v>
      </c>
      <c r="R77" s="319"/>
      <c r="S77" s="319"/>
      <c r="T77" s="319"/>
      <c r="U77" s="320"/>
      <c r="V77" s="235" t="s">
        <v>161</v>
      </c>
      <c r="W77" s="318">
        <f>SUM(W75:AB75)</f>
        <v>21</v>
      </c>
      <c r="X77" s="319"/>
      <c r="Y77" s="319"/>
      <c r="Z77" s="319"/>
      <c r="AA77" s="319"/>
      <c r="AB77" s="320"/>
      <c r="AC77" s="235" t="s">
        <v>161</v>
      </c>
      <c r="AD77" s="318">
        <f>SUM(AD75:AI75)</f>
        <v>21</v>
      </c>
      <c r="AE77" s="319"/>
      <c r="AF77" s="319"/>
      <c r="AG77" s="319"/>
      <c r="AH77" s="319"/>
      <c r="AI77" s="320"/>
      <c r="AJ77" s="235" t="s">
        <v>161</v>
      </c>
      <c r="AK77" s="318">
        <f>SUM(AK75:AO75)</f>
        <v>21</v>
      </c>
      <c r="AL77" s="319"/>
      <c r="AM77" s="319"/>
      <c r="AN77" s="319"/>
      <c r="AO77" s="320"/>
      <c r="AP77" s="235" t="s">
        <v>161</v>
      </c>
      <c r="AQ77" s="318">
        <f>SUM(AQ75:AV75)</f>
        <v>23</v>
      </c>
      <c r="AR77" s="319"/>
      <c r="AS77" s="319"/>
      <c r="AT77" s="319"/>
      <c r="AU77" s="319"/>
      <c r="AV77" s="320"/>
      <c r="AW77" s="235" t="s">
        <v>161</v>
      </c>
      <c r="AX77" s="232"/>
      <c r="AY77" s="232"/>
      <c r="AZ77" s="232"/>
      <c r="BA77" s="232"/>
      <c r="BB77" s="232"/>
      <c r="BC77" s="232"/>
      <c r="BD77" s="232"/>
      <c r="BE77" s="321">
        <f>SUM(BE75:BI75)</f>
        <v>12</v>
      </c>
      <c r="BF77" s="321"/>
      <c r="BG77" s="321"/>
      <c r="BH77" s="321"/>
      <c r="BI77" s="321"/>
      <c r="BJ77" s="235" t="s">
        <v>161</v>
      </c>
    </row>
    <row r="78" spans="1:71" x14ac:dyDescent="0.2">
      <c r="A78" s="236"/>
      <c r="B78" s="236"/>
      <c r="C78" s="236"/>
      <c r="D78" s="237"/>
      <c r="E78" s="237"/>
      <c r="F78" s="238"/>
      <c r="G78" s="238"/>
      <c r="H78" s="238"/>
      <c r="I78" s="238"/>
      <c r="J78" s="238"/>
      <c r="K78" s="239"/>
      <c r="L78" s="238"/>
      <c r="M78" s="238"/>
      <c r="N78" s="238"/>
      <c r="O78" s="238"/>
      <c r="P78" s="239"/>
      <c r="Q78" s="238"/>
      <c r="R78" s="238"/>
      <c r="S78" s="238"/>
      <c r="T78" s="238"/>
      <c r="U78" s="238"/>
      <c r="V78" s="239"/>
      <c r="W78" s="238"/>
      <c r="X78" s="238"/>
      <c r="Y78" s="238"/>
      <c r="Z78" s="238"/>
      <c r="AA78" s="238"/>
      <c r="AB78" s="238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</row>
    <row r="79" spans="1:71" ht="16.5" x14ac:dyDescent="0.2">
      <c r="A79" s="240"/>
      <c r="B79" s="240"/>
      <c r="C79" s="241"/>
      <c r="D79" s="237"/>
      <c r="E79" s="237"/>
      <c r="F79" s="238"/>
      <c r="G79" s="238"/>
      <c r="H79" s="238"/>
      <c r="I79" s="238"/>
      <c r="J79" s="238"/>
      <c r="K79" s="239"/>
      <c r="L79" s="238"/>
      <c r="M79" s="238"/>
      <c r="N79" s="238"/>
      <c r="O79" s="238"/>
      <c r="P79" s="239"/>
      <c r="Q79" s="238"/>
      <c r="R79" s="238"/>
      <c r="S79" s="238"/>
      <c r="T79" s="238"/>
      <c r="U79" s="238"/>
      <c r="V79" s="239"/>
      <c r="W79" s="238"/>
      <c r="X79" s="238"/>
      <c r="Y79" s="238"/>
      <c r="Z79" s="238"/>
      <c r="AA79" s="238"/>
      <c r="AB79" s="238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  <c r="AQ79" s="238"/>
      <c r="AR79" s="238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</row>
    <row r="80" spans="1:71" ht="16.5" customHeight="1" x14ac:dyDescent="0.2">
      <c r="A80" s="242"/>
      <c r="B80" s="240"/>
      <c r="C80" s="241"/>
      <c r="D80" s="237"/>
      <c r="E80" s="237"/>
      <c r="F80" s="238"/>
      <c r="G80" s="238"/>
      <c r="H80" s="238"/>
      <c r="I80" s="238"/>
      <c r="J80" s="238"/>
      <c r="K80" s="239"/>
      <c r="L80" s="238"/>
      <c r="M80" s="238"/>
      <c r="N80" s="238"/>
      <c r="O80" s="238"/>
      <c r="P80" s="239"/>
      <c r="Q80" s="238"/>
      <c r="R80" s="238"/>
      <c r="S80" s="238"/>
      <c r="T80" s="238"/>
      <c r="U80" s="238"/>
      <c r="V80" s="239"/>
      <c r="W80" s="238"/>
      <c r="X80" s="238"/>
      <c r="Y80" s="238"/>
      <c r="Z80" s="238"/>
      <c r="AA80" s="238"/>
      <c r="AB80" s="238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</row>
    <row r="81" spans="1:71" s="246" customFormat="1" ht="35.1" customHeight="1" x14ac:dyDescent="0.2">
      <c r="A81" s="243"/>
      <c r="B81" s="243"/>
      <c r="C81" s="243"/>
      <c r="D81" s="243"/>
      <c r="E81" s="243"/>
      <c r="F81" s="243"/>
      <c r="G81" s="243"/>
      <c r="H81" s="243"/>
      <c r="I81" s="243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38"/>
      <c r="AY81" s="238"/>
      <c r="AZ81" s="244"/>
      <c r="BA81" s="244"/>
      <c r="BB81" s="244"/>
      <c r="BC81" s="244"/>
      <c r="BD81" s="244"/>
      <c r="BE81" s="245"/>
      <c r="BF81" s="245"/>
      <c r="BK81" s="39"/>
      <c r="BL81" s="39"/>
      <c r="BM81" s="39"/>
      <c r="BN81" s="39"/>
      <c r="BO81" s="39"/>
      <c r="BP81" s="39"/>
      <c r="BQ81" s="39"/>
      <c r="BR81" s="39"/>
      <c r="BS81" s="39"/>
    </row>
    <row r="82" spans="1:71" s="248" customFormat="1" ht="16.5" customHeight="1" x14ac:dyDescent="0.25">
      <c r="A82" s="243"/>
      <c r="B82" s="243"/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243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3"/>
      <c r="AN82" s="243"/>
      <c r="AO82" s="243"/>
      <c r="AP82" s="243"/>
      <c r="AQ82" s="243"/>
      <c r="AR82" s="243"/>
      <c r="AS82" s="243"/>
      <c r="AT82" s="243"/>
      <c r="AU82" s="243"/>
      <c r="AV82" s="243"/>
      <c r="AW82" s="243"/>
      <c r="AX82" s="244"/>
      <c r="AY82" s="244"/>
      <c r="AZ82" s="247"/>
      <c r="BA82" s="247"/>
      <c r="BB82" s="247"/>
      <c r="BC82" s="247"/>
      <c r="BD82" s="247"/>
      <c r="BK82" s="246"/>
      <c r="BL82" s="246"/>
      <c r="BM82" s="246"/>
      <c r="BN82" s="246"/>
      <c r="BO82" s="246"/>
      <c r="BP82" s="246"/>
      <c r="BQ82" s="246"/>
      <c r="BR82" s="246"/>
      <c r="BS82" s="246"/>
    </row>
    <row r="83" spans="1:71" ht="39.950000000000003" customHeight="1" x14ac:dyDescent="0.25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47"/>
      <c r="AY83" s="247"/>
      <c r="AZ83" s="238"/>
      <c r="BA83" s="238"/>
      <c r="BB83" s="238"/>
      <c r="BC83" s="238"/>
      <c r="BD83" s="238"/>
      <c r="BK83" s="248"/>
      <c r="BL83" s="248"/>
      <c r="BM83" s="248"/>
      <c r="BN83" s="248"/>
      <c r="BO83" s="248"/>
      <c r="BP83" s="248"/>
      <c r="BQ83" s="248"/>
      <c r="BR83" s="248"/>
      <c r="BS83" s="248"/>
    </row>
    <row r="84" spans="1:71" ht="20.100000000000001" customHeight="1" x14ac:dyDescent="0.2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38"/>
      <c r="AY84" s="238"/>
      <c r="AZ84" s="249"/>
      <c r="BA84" s="249"/>
      <c r="BB84" s="249"/>
      <c r="BC84" s="249"/>
      <c r="BD84" s="249"/>
    </row>
    <row r="85" spans="1:71" ht="20.100000000000001" customHeight="1" x14ac:dyDescent="0.2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9"/>
      <c r="AY85" s="249"/>
      <c r="AZ85" s="249"/>
      <c r="BA85" s="249"/>
      <c r="BB85" s="249"/>
      <c r="BC85" s="249"/>
      <c r="BD85" s="249"/>
    </row>
    <row r="86" spans="1:71" ht="20.100000000000001" customHeight="1" x14ac:dyDescent="0.2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49"/>
      <c r="AY86" s="249"/>
      <c r="AZ86" s="250"/>
      <c r="BA86" s="250"/>
      <c r="BB86" s="250"/>
      <c r="BC86" s="250"/>
      <c r="BD86" s="250"/>
    </row>
    <row r="87" spans="1:71" ht="20.100000000000001" customHeight="1" x14ac:dyDescent="0.2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50"/>
      <c r="AY87" s="250"/>
      <c r="AZ87" s="250"/>
      <c r="BA87" s="250"/>
      <c r="BB87" s="250"/>
      <c r="BC87" s="250"/>
      <c r="BD87" s="250"/>
    </row>
    <row r="88" spans="1:71" ht="20.100000000000001" customHeight="1" x14ac:dyDescent="0.2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50"/>
      <c r="AY88" s="250"/>
      <c r="AZ88" s="238"/>
      <c r="BA88" s="238"/>
      <c r="BB88" s="238"/>
      <c r="BC88" s="238"/>
      <c r="BD88" s="238"/>
    </row>
    <row r="89" spans="1:71" ht="20.100000000000001" customHeight="1" x14ac:dyDescent="0.2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38"/>
      <c r="AY89" s="238"/>
      <c r="AZ89" s="238"/>
      <c r="BA89" s="238"/>
      <c r="BB89" s="238"/>
      <c r="BC89" s="238"/>
      <c r="BD89" s="238"/>
    </row>
    <row r="90" spans="1:71" ht="20.100000000000001" customHeight="1" x14ac:dyDescent="0.2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38"/>
      <c r="AY90" s="238"/>
      <c r="AZ90" s="238"/>
      <c r="BA90" s="238"/>
      <c r="BB90" s="238"/>
      <c r="BC90" s="238"/>
      <c r="BD90" s="238"/>
    </row>
    <row r="91" spans="1:71" ht="20.100000000000001" customHeight="1" x14ac:dyDescent="0.2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38"/>
      <c r="AY91" s="238"/>
      <c r="AZ91" s="238"/>
      <c r="BA91" s="238"/>
      <c r="BB91" s="238"/>
      <c r="BC91" s="238"/>
      <c r="BD91" s="238"/>
    </row>
    <row r="92" spans="1:71" ht="20.100000000000001" customHeight="1" x14ac:dyDescent="0.2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38"/>
      <c r="AY92" s="238"/>
      <c r="AZ92" s="238"/>
      <c r="BA92" s="238"/>
      <c r="BB92" s="238"/>
      <c r="BC92" s="238"/>
      <c r="BD92" s="238"/>
    </row>
    <row r="93" spans="1:71" ht="20.100000000000001" customHeight="1" x14ac:dyDescent="0.2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38"/>
      <c r="AY93" s="238"/>
      <c r="AZ93" s="238"/>
      <c r="BA93" s="238"/>
      <c r="BB93" s="238"/>
      <c r="BC93" s="238"/>
      <c r="BD93" s="238"/>
    </row>
    <row r="94" spans="1:71" ht="20.100000000000001" customHeigh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38"/>
      <c r="AY94" s="238"/>
      <c r="AZ94" s="238"/>
      <c r="BA94" s="238"/>
      <c r="BB94" s="238"/>
      <c r="BC94" s="238"/>
      <c r="BD94" s="238"/>
    </row>
    <row r="95" spans="1:71" ht="20.100000000000001" customHeight="1" x14ac:dyDescent="0.2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3"/>
      <c r="AW95" s="243"/>
      <c r="AX95" s="238"/>
      <c r="AY95" s="238"/>
    </row>
    <row r="96" spans="1:71" ht="20.100000000000001" customHeight="1" x14ac:dyDescent="0.2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43"/>
      <c r="AT96" s="243"/>
      <c r="AU96" s="243"/>
      <c r="AV96" s="243"/>
      <c r="AW96" s="243"/>
    </row>
    <row r="97" spans="1:71" s="251" customFormat="1" ht="16.5" customHeight="1" x14ac:dyDescent="0.2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43"/>
      <c r="AT97" s="243"/>
      <c r="AU97" s="243"/>
      <c r="AV97" s="243"/>
      <c r="AW97" s="243"/>
      <c r="AX97" s="39"/>
      <c r="AY97" s="39"/>
      <c r="BK97" s="39"/>
      <c r="BL97" s="39"/>
      <c r="BM97" s="39"/>
      <c r="BN97" s="39"/>
      <c r="BO97" s="39"/>
      <c r="BP97" s="39"/>
      <c r="BQ97" s="39"/>
      <c r="BR97" s="39"/>
      <c r="BS97" s="39"/>
    </row>
    <row r="98" spans="1:71" ht="15.95" customHeight="1" x14ac:dyDescent="0.2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3"/>
      <c r="AU98" s="243"/>
      <c r="AV98" s="243"/>
      <c r="AW98" s="243"/>
      <c r="AX98" s="251"/>
      <c r="AY98" s="251"/>
      <c r="BK98" s="251"/>
      <c r="BL98" s="251"/>
      <c r="BM98" s="251"/>
      <c r="BN98" s="251"/>
      <c r="BO98" s="251"/>
      <c r="BP98" s="251"/>
      <c r="BQ98" s="251"/>
      <c r="BR98" s="251"/>
      <c r="BS98" s="251"/>
    </row>
    <row r="99" spans="1:71" ht="15.95" customHeight="1" x14ac:dyDescent="0.2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3"/>
      <c r="AT99" s="243"/>
      <c r="AU99" s="243"/>
      <c r="AV99" s="243"/>
      <c r="AW99" s="243"/>
    </row>
    <row r="100" spans="1:71" ht="15.95" customHeight="1" x14ac:dyDescent="0.2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3"/>
      <c r="AT100" s="243"/>
      <c r="AU100" s="243"/>
      <c r="AV100" s="243"/>
      <c r="AW100" s="243"/>
    </row>
    <row r="101" spans="1:71" ht="15" customHeight="1" x14ac:dyDescent="0.2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43"/>
      <c r="AT101" s="243"/>
      <c r="AU101" s="243"/>
      <c r="AV101" s="243"/>
      <c r="AW101" s="243"/>
    </row>
    <row r="102" spans="1:71" ht="15.95" customHeight="1" x14ac:dyDescent="0.2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3"/>
      <c r="AV102" s="243"/>
      <c r="AW102" s="243"/>
    </row>
    <row r="103" spans="1:71" ht="15.95" customHeight="1" x14ac:dyDescent="0.2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</row>
    <row r="104" spans="1:71" ht="15.95" customHeight="1" x14ac:dyDescent="0.2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243"/>
      <c r="AU104" s="243"/>
      <c r="AV104" s="243"/>
      <c r="AW104" s="243"/>
    </row>
    <row r="105" spans="1:71" ht="12.75" customHeight="1" x14ac:dyDescent="0.2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</row>
    <row r="106" spans="1:71" ht="15" customHeight="1" x14ac:dyDescent="0.2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</row>
    <row r="107" spans="1:71" ht="14.25" customHeight="1" x14ac:dyDescent="0.2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</row>
    <row r="108" spans="1:71" ht="15" customHeight="1" x14ac:dyDescent="0.2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</row>
    <row r="109" spans="1:71" ht="18" customHeight="1" x14ac:dyDescent="0.2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</row>
    <row r="110" spans="1:71" ht="12.75" customHeight="1" x14ac:dyDescent="0.2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3"/>
      <c r="AT110" s="243"/>
      <c r="AU110" s="243"/>
      <c r="AV110" s="243"/>
      <c r="AW110" s="243"/>
    </row>
  </sheetData>
  <mergeCells count="54">
    <mergeCell ref="BE77:BI77"/>
    <mergeCell ref="D74:V74"/>
    <mergeCell ref="A76:C76"/>
    <mergeCell ref="A77:C77"/>
    <mergeCell ref="F77:J77"/>
    <mergeCell ref="L77:O77"/>
    <mergeCell ref="Q77:U77"/>
    <mergeCell ref="W77:AB77"/>
    <mergeCell ref="A75:C75"/>
    <mergeCell ref="D73:V73"/>
    <mergeCell ref="AD77:AI77"/>
    <mergeCell ref="AK77:AO77"/>
    <mergeCell ref="AQ77:AV77"/>
    <mergeCell ref="AC42:AC43"/>
    <mergeCell ref="AJ50:AJ51"/>
    <mergeCell ref="AP53:AP54"/>
    <mergeCell ref="AP58:AP59"/>
    <mergeCell ref="AW65:AW66"/>
    <mergeCell ref="AP12:AP13"/>
    <mergeCell ref="AW12:AW13"/>
    <mergeCell ref="BJ12:BJ13"/>
    <mergeCell ref="A14:BJ15"/>
    <mergeCell ref="V34:V35"/>
    <mergeCell ref="K12:K13"/>
    <mergeCell ref="P12:P13"/>
    <mergeCell ref="V12:V13"/>
    <mergeCell ref="AC12:AC13"/>
    <mergeCell ref="AJ12:AJ13"/>
    <mergeCell ref="A10:A13"/>
    <mergeCell ref="B10:B13"/>
    <mergeCell ref="C10:C13"/>
    <mergeCell ref="D10:D13"/>
    <mergeCell ref="E10:E13"/>
    <mergeCell ref="F10:BJ10"/>
    <mergeCell ref="F11:K11"/>
    <mergeCell ref="L11:P11"/>
    <mergeCell ref="Q11:V11"/>
    <mergeCell ref="W11:AC11"/>
    <mergeCell ref="AD11:AJ11"/>
    <mergeCell ref="AK11:AP11"/>
    <mergeCell ref="AQ11:AW11"/>
    <mergeCell ref="AX11:AZ11"/>
    <mergeCell ref="BA11:BD11"/>
    <mergeCell ref="BE11:BJ11"/>
    <mergeCell ref="A5:BJ5"/>
    <mergeCell ref="A6:BJ6"/>
    <mergeCell ref="A7:BJ7"/>
    <mergeCell ref="A8:BJ8"/>
    <mergeCell ref="A9:BJ9"/>
    <mergeCell ref="A1:AR1"/>
    <mergeCell ref="AS1:BJ1"/>
    <mergeCell ref="A2:BJ2"/>
    <mergeCell ref="A3:BJ3"/>
    <mergeCell ref="A4:BJ4"/>
  </mergeCells>
  <pageMargins left="0.74803149606299213" right="0.74803149606299213" top="0.98425196850393704" bottom="0.98425196850393704" header="0.51181102362204722" footer="0.51181102362204722"/>
  <pageSetup paperSize="8" scale="67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112"/>
  <sheetViews>
    <sheetView zoomScaleNormal="100" workbookViewId="0">
      <selection activeCell="A8" sqref="A8:BJ8"/>
    </sheetView>
  </sheetViews>
  <sheetFormatPr defaultColWidth="9.140625" defaultRowHeight="12.75" x14ac:dyDescent="0.2"/>
  <cols>
    <col min="1" max="1" width="4.28515625" style="39" customWidth="1"/>
    <col min="2" max="2" width="9.42578125" style="39" customWidth="1"/>
    <col min="3" max="3" width="39.42578125" style="39" customWidth="1"/>
    <col min="4" max="4" width="6" style="239" customWidth="1"/>
    <col min="5" max="5" width="6" style="39" customWidth="1"/>
    <col min="6" max="6" width="3" style="39" bestFit="1" customWidth="1"/>
    <col min="7" max="7" width="2.7109375" style="39" customWidth="1"/>
    <col min="8" max="8" width="3" style="39" bestFit="1" customWidth="1"/>
    <col min="9" max="10" width="2.42578125" style="39" customWidth="1"/>
    <col min="11" max="11" width="3.42578125" style="39" bestFit="1" customWidth="1"/>
    <col min="12" max="12" width="3.140625" style="39" bestFit="1" customWidth="1"/>
    <col min="13" max="13" width="3" style="39" bestFit="1" customWidth="1"/>
    <col min="14" max="14" width="2.42578125" style="39" bestFit="1" customWidth="1"/>
    <col min="15" max="15" width="2.42578125" style="39" customWidth="1"/>
    <col min="16" max="17" width="3" style="39" bestFit="1" customWidth="1"/>
    <col min="18" max="18" width="2.140625" style="39" bestFit="1" customWidth="1"/>
    <col min="19" max="21" width="2.42578125" style="39" customWidth="1"/>
    <col min="22" max="22" width="3.42578125" style="39" customWidth="1"/>
    <col min="23" max="23" width="3.140625" style="39" bestFit="1" customWidth="1"/>
    <col min="24" max="24" width="2.42578125" style="39" customWidth="1"/>
    <col min="25" max="25" width="2.42578125" style="39" hidden="1" customWidth="1"/>
    <col min="26" max="26" width="2.85546875" style="39" bestFit="1" customWidth="1"/>
    <col min="27" max="28" width="2.42578125" style="39" customWidth="1"/>
    <col min="29" max="29" width="3.42578125" style="39" customWidth="1"/>
    <col min="30" max="30" width="2.140625" style="39" bestFit="1" customWidth="1"/>
    <col min="31" max="31" width="2.140625" style="39" customWidth="1"/>
    <col min="32" max="32" width="2" style="39" bestFit="1" customWidth="1"/>
    <col min="33" max="33" width="3" style="39" bestFit="1" customWidth="1"/>
    <col min="34" max="35" width="2.42578125" style="39" customWidth="1"/>
    <col min="36" max="36" width="3.42578125" style="39" bestFit="1" customWidth="1"/>
    <col min="37" max="38" width="2.42578125" style="39" customWidth="1"/>
    <col min="39" max="39" width="3" style="39" bestFit="1" customWidth="1"/>
    <col min="40" max="41" width="2.42578125" style="39" customWidth="1"/>
    <col min="42" max="42" width="3.42578125" style="39" bestFit="1" customWidth="1"/>
    <col min="43" max="43" width="3.140625" style="39" bestFit="1" customWidth="1"/>
    <col min="44" max="48" width="2.42578125" style="39" customWidth="1"/>
    <col min="49" max="49" width="3.42578125" style="39" bestFit="1" customWidth="1"/>
    <col min="50" max="56" width="2.42578125" style="39" hidden="1" customWidth="1"/>
    <col min="57" max="57" width="2.140625" style="39" bestFit="1" customWidth="1"/>
    <col min="58" max="61" width="2.42578125" style="39" customWidth="1"/>
    <col min="62" max="62" width="3.42578125" style="39" customWidth="1"/>
    <col min="63" max="63" width="11" style="39" bestFit="1" customWidth="1"/>
    <col min="64" max="256" width="11.42578125" style="39" customWidth="1"/>
    <col min="257" max="16384" width="9.140625" style="39"/>
  </cols>
  <sheetData>
    <row r="1" spans="1:107" ht="30" customHeight="1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3" t="s">
        <v>1</v>
      </c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</row>
    <row r="2" spans="1:107" ht="30" customHeight="1" x14ac:dyDescent="0.2">
      <c r="A2" s="267" t="s">
        <v>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</row>
    <row r="3" spans="1:107" ht="30" customHeight="1" x14ac:dyDescent="0.2">
      <c r="A3" s="266" t="s">
        <v>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</row>
    <row r="4" spans="1:107" ht="30" customHeight="1" x14ac:dyDescent="0.2">
      <c r="A4" s="266" t="s">
        <v>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</row>
    <row r="5" spans="1:107" ht="30" customHeight="1" x14ac:dyDescent="0.2">
      <c r="A5" s="266" t="s">
        <v>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6"/>
      <c r="AX5" s="266"/>
      <c r="AY5" s="266"/>
      <c r="AZ5" s="266"/>
      <c r="BA5" s="266"/>
      <c r="BB5" s="266"/>
      <c r="BC5" s="266"/>
      <c r="BD5" s="266"/>
      <c r="BE5" s="266"/>
      <c r="BF5" s="266"/>
      <c r="BG5" s="266"/>
      <c r="BH5" s="266"/>
      <c r="BI5" s="266"/>
      <c r="BJ5" s="266"/>
    </row>
    <row r="6" spans="1:107" ht="30" customHeight="1" x14ac:dyDescent="0.2">
      <c r="A6" s="266" t="s">
        <v>180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6"/>
      <c r="AQ6" s="266"/>
      <c r="AR6" s="266"/>
      <c r="AS6" s="266"/>
      <c r="AT6" s="266"/>
      <c r="AU6" s="266"/>
      <c r="AV6" s="266"/>
      <c r="AW6" s="266"/>
      <c r="AX6" s="266"/>
      <c r="AY6" s="266"/>
      <c r="AZ6" s="266"/>
      <c r="BA6" s="266"/>
      <c r="BB6" s="266"/>
      <c r="BC6" s="266"/>
      <c r="BD6" s="266"/>
      <c r="BE6" s="266"/>
      <c r="BF6" s="266"/>
      <c r="BG6" s="266"/>
      <c r="BH6" s="266"/>
      <c r="BI6" s="266"/>
      <c r="BJ6" s="266"/>
    </row>
    <row r="7" spans="1:107" ht="30" customHeight="1" x14ac:dyDescent="0.2">
      <c r="A7" s="267" t="s">
        <v>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</row>
    <row r="8" spans="1:107" ht="30" customHeight="1" x14ac:dyDescent="0.2">
      <c r="A8" s="327" t="s">
        <v>200</v>
      </c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8"/>
      <c r="AV8" s="328"/>
      <c r="AW8" s="328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9"/>
    </row>
    <row r="9" spans="1:107" ht="30" customHeight="1" x14ac:dyDescent="0.2">
      <c r="A9" s="267" t="s">
        <v>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</row>
    <row r="10" spans="1:107" ht="16.5" customHeight="1" x14ac:dyDescent="0.3">
      <c r="A10" s="306" t="s">
        <v>9</v>
      </c>
      <c r="B10" s="308" t="s">
        <v>10</v>
      </c>
      <c r="C10" s="310" t="s">
        <v>11</v>
      </c>
      <c r="D10" s="312" t="s">
        <v>12</v>
      </c>
      <c r="E10" s="316" t="s">
        <v>13</v>
      </c>
      <c r="F10" s="295" t="s">
        <v>14</v>
      </c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7"/>
    </row>
    <row r="11" spans="1:107" ht="16.5" customHeight="1" x14ac:dyDescent="0.3">
      <c r="A11" s="306"/>
      <c r="B11" s="308"/>
      <c r="C11" s="311"/>
      <c r="D11" s="312"/>
      <c r="E11" s="317"/>
      <c r="F11" s="276" t="s">
        <v>15</v>
      </c>
      <c r="G11" s="296"/>
      <c r="H11" s="279"/>
      <c r="I11" s="279"/>
      <c r="J11" s="279"/>
      <c r="K11" s="280"/>
      <c r="L11" s="276" t="s">
        <v>16</v>
      </c>
      <c r="M11" s="278"/>
      <c r="N11" s="278"/>
      <c r="O11" s="278"/>
      <c r="P11" s="280"/>
      <c r="Q11" s="276" t="s">
        <v>17</v>
      </c>
      <c r="R11" s="278"/>
      <c r="S11" s="278"/>
      <c r="T11" s="278"/>
      <c r="U11" s="278"/>
      <c r="V11" s="278"/>
      <c r="W11" s="276" t="s">
        <v>18</v>
      </c>
      <c r="X11" s="278"/>
      <c r="Y11" s="278"/>
      <c r="Z11" s="278"/>
      <c r="AA11" s="278"/>
      <c r="AB11" s="279"/>
      <c r="AC11" s="280"/>
      <c r="AD11" s="276" t="s">
        <v>19</v>
      </c>
      <c r="AE11" s="277"/>
      <c r="AF11" s="278"/>
      <c r="AG11" s="278"/>
      <c r="AH11" s="278"/>
      <c r="AI11" s="279"/>
      <c r="AJ11" s="280"/>
      <c r="AK11" s="276" t="s">
        <v>20</v>
      </c>
      <c r="AL11" s="278"/>
      <c r="AM11" s="278"/>
      <c r="AN11" s="278"/>
      <c r="AO11" s="278"/>
      <c r="AP11" s="278"/>
      <c r="AQ11" s="276" t="s">
        <v>21</v>
      </c>
      <c r="AR11" s="277"/>
      <c r="AS11" s="277"/>
      <c r="AT11" s="277"/>
      <c r="AU11" s="278"/>
      <c r="AV11" s="279"/>
      <c r="AW11" s="280"/>
      <c r="AX11" s="281"/>
      <c r="AY11" s="282"/>
      <c r="AZ11" s="283"/>
      <c r="BA11" s="293" t="s">
        <v>22</v>
      </c>
      <c r="BB11" s="282"/>
      <c r="BC11" s="282"/>
      <c r="BD11" s="294"/>
      <c r="BE11" s="314" t="s">
        <v>23</v>
      </c>
      <c r="BF11" s="314"/>
      <c r="BG11" s="314"/>
      <c r="BH11" s="314"/>
      <c r="BI11" s="314"/>
      <c r="BJ11" s="315"/>
    </row>
    <row r="12" spans="1:107" ht="15" thickBot="1" x14ac:dyDescent="0.35">
      <c r="A12" s="306"/>
      <c r="B12" s="308"/>
      <c r="C12" s="311"/>
      <c r="D12" s="312"/>
      <c r="E12" s="317"/>
      <c r="F12" s="40" t="s">
        <v>24</v>
      </c>
      <c r="G12" s="41" t="s">
        <v>25</v>
      </c>
      <c r="H12" s="42" t="s">
        <v>26</v>
      </c>
      <c r="I12" s="42" t="s">
        <v>27</v>
      </c>
      <c r="J12" s="42" t="s">
        <v>28</v>
      </c>
      <c r="K12" s="298" t="s">
        <v>29</v>
      </c>
      <c r="L12" s="40" t="s">
        <v>24</v>
      </c>
      <c r="M12" s="42" t="s">
        <v>26</v>
      </c>
      <c r="N12" s="42" t="s">
        <v>27</v>
      </c>
      <c r="O12" s="42" t="s">
        <v>28</v>
      </c>
      <c r="P12" s="298" t="s">
        <v>29</v>
      </c>
      <c r="Q12" s="40" t="s">
        <v>24</v>
      </c>
      <c r="R12" s="42" t="s">
        <v>26</v>
      </c>
      <c r="S12" s="42" t="s">
        <v>27</v>
      </c>
      <c r="T12" s="42" t="s">
        <v>28</v>
      </c>
      <c r="U12" s="43" t="s">
        <v>30</v>
      </c>
      <c r="V12" s="298" t="s">
        <v>29</v>
      </c>
      <c r="W12" s="40" t="s">
        <v>24</v>
      </c>
      <c r="X12" s="42" t="s">
        <v>26</v>
      </c>
      <c r="Y12" s="42" t="s">
        <v>26</v>
      </c>
      <c r="Z12" s="42" t="s">
        <v>27</v>
      </c>
      <c r="AA12" s="42" t="s">
        <v>28</v>
      </c>
      <c r="AB12" s="43" t="s">
        <v>30</v>
      </c>
      <c r="AC12" s="298" t="s">
        <v>29</v>
      </c>
      <c r="AD12" s="40" t="s">
        <v>24</v>
      </c>
      <c r="AE12" s="41" t="s">
        <v>25</v>
      </c>
      <c r="AF12" s="42" t="s">
        <v>26</v>
      </c>
      <c r="AG12" s="42" t="s">
        <v>27</v>
      </c>
      <c r="AH12" s="42" t="s">
        <v>28</v>
      </c>
      <c r="AI12" s="43" t="s">
        <v>30</v>
      </c>
      <c r="AJ12" s="298" t="s">
        <v>29</v>
      </c>
      <c r="AK12" s="40" t="s">
        <v>24</v>
      </c>
      <c r="AL12" s="42" t="s">
        <v>26</v>
      </c>
      <c r="AM12" s="42" t="s">
        <v>27</v>
      </c>
      <c r="AN12" s="42" t="s">
        <v>28</v>
      </c>
      <c r="AO12" s="43" t="s">
        <v>30</v>
      </c>
      <c r="AP12" s="298" t="s">
        <v>29</v>
      </c>
      <c r="AQ12" s="40" t="s">
        <v>24</v>
      </c>
      <c r="AR12" s="42" t="s">
        <v>31</v>
      </c>
      <c r="AS12" s="42" t="s">
        <v>26</v>
      </c>
      <c r="AT12" s="42" t="s">
        <v>27</v>
      </c>
      <c r="AU12" s="42" t="s">
        <v>28</v>
      </c>
      <c r="AV12" s="43" t="s">
        <v>30</v>
      </c>
      <c r="AW12" s="291" t="s">
        <v>29</v>
      </c>
      <c r="AX12" s="44"/>
      <c r="AY12" s="45"/>
      <c r="AZ12" s="46"/>
      <c r="BA12" s="47"/>
      <c r="BB12" s="45"/>
      <c r="BC12" s="45"/>
      <c r="BD12" s="46"/>
      <c r="BE12" s="48" t="s">
        <v>24</v>
      </c>
      <c r="BF12" s="42" t="s">
        <v>31</v>
      </c>
      <c r="BG12" s="42" t="s">
        <v>26</v>
      </c>
      <c r="BH12" s="42" t="s">
        <v>27</v>
      </c>
      <c r="BI12" s="42" t="s">
        <v>28</v>
      </c>
      <c r="BJ12" s="291" t="s">
        <v>29</v>
      </c>
    </row>
    <row r="13" spans="1:107" ht="13.5" customHeight="1" x14ac:dyDescent="0.25">
      <c r="A13" s="307"/>
      <c r="B13" s="309"/>
      <c r="C13" s="311"/>
      <c r="D13" s="313"/>
      <c r="E13" s="317"/>
      <c r="F13" s="49">
        <v>1</v>
      </c>
      <c r="G13" s="50">
        <v>2</v>
      </c>
      <c r="H13" s="51">
        <v>6</v>
      </c>
      <c r="I13" s="51">
        <v>7</v>
      </c>
      <c r="J13" s="51">
        <v>8</v>
      </c>
      <c r="K13" s="299"/>
      <c r="L13" s="49">
        <v>1</v>
      </c>
      <c r="M13" s="51">
        <v>6</v>
      </c>
      <c r="N13" s="51">
        <v>7</v>
      </c>
      <c r="O13" s="51">
        <v>8</v>
      </c>
      <c r="P13" s="299"/>
      <c r="Q13" s="49">
        <v>1</v>
      </c>
      <c r="R13" s="51">
        <v>6</v>
      </c>
      <c r="S13" s="51">
        <v>7</v>
      </c>
      <c r="T13" s="51">
        <v>8</v>
      </c>
      <c r="U13" s="51">
        <v>11</v>
      </c>
      <c r="V13" s="299"/>
      <c r="W13" s="49">
        <v>1</v>
      </c>
      <c r="X13" s="51">
        <v>6</v>
      </c>
      <c r="Y13" s="51">
        <v>6</v>
      </c>
      <c r="Z13" s="51">
        <v>7</v>
      </c>
      <c r="AA13" s="51">
        <v>8</v>
      </c>
      <c r="AB13" s="51">
        <v>11</v>
      </c>
      <c r="AC13" s="299"/>
      <c r="AD13" s="49">
        <v>1</v>
      </c>
      <c r="AE13" s="50">
        <v>2</v>
      </c>
      <c r="AF13" s="51">
        <v>6</v>
      </c>
      <c r="AG13" s="51">
        <v>7</v>
      </c>
      <c r="AH13" s="51">
        <v>8</v>
      </c>
      <c r="AI13" s="51">
        <v>11</v>
      </c>
      <c r="AJ13" s="299"/>
      <c r="AK13" s="49">
        <v>1</v>
      </c>
      <c r="AL13" s="51">
        <v>6</v>
      </c>
      <c r="AM13" s="51">
        <v>7</v>
      </c>
      <c r="AN13" s="51">
        <v>8</v>
      </c>
      <c r="AO13" s="51">
        <v>11</v>
      </c>
      <c r="AP13" s="299"/>
      <c r="AQ13" s="49">
        <v>1</v>
      </c>
      <c r="AR13" s="51">
        <v>4</v>
      </c>
      <c r="AS13" s="51">
        <v>6</v>
      </c>
      <c r="AT13" s="51">
        <v>7</v>
      </c>
      <c r="AU13" s="51">
        <v>8</v>
      </c>
      <c r="AV13" s="51">
        <v>11</v>
      </c>
      <c r="AW13" s="292"/>
      <c r="AX13" s="52"/>
      <c r="AY13" s="52"/>
      <c r="AZ13" s="52"/>
      <c r="BA13" s="52"/>
      <c r="BB13" s="52"/>
      <c r="BC13" s="52"/>
      <c r="BD13" s="52"/>
      <c r="BE13" s="50">
        <v>1</v>
      </c>
      <c r="BF13" s="51">
        <v>4</v>
      </c>
      <c r="BG13" s="51">
        <v>6</v>
      </c>
      <c r="BH13" s="51">
        <v>7</v>
      </c>
      <c r="BI13" s="51">
        <v>8</v>
      </c>
      <c r="BJ13" s="292"/>
    </row>
    <row r="14" spans="1:107" ht="12.75" customHeight="1" x14ac:dyDescent="0.2">
      <c r="A14" s="284" t="s">
        <v>32</v>
      </c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6"/>
      <c r="BL14" s="53"/>
    </row>
    <row r="15" spans="1:107" s="54" customFormat="1" ht="12.75" customHeight="1" x14ac:dyDescent="0.2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6"/>
      <c r="BK15" s="39"/>
      <c r="BL15" s="53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</row>
    <row r="16" spans="1:107" ht="14.25" x14ac:dyDescent="0.3">
      <c r="A16" s="55">
        <v>1</v>
      </c>
      <c r="B16" s="56" t="s">
        <v>33</v>
      </c>
      <c r="C16" s="56" t="s">
        <v>34</v>
      </c>
      <c r="D16" s="13" t="s">
        <v>35</v>
      </c>
      <c r="E16" s="57">
        <f t="shared" ref="E16:E23" si="0">SUM(F16:J16)*9</f>
        <v>27</v>
      </c>
      <c r="F16" s="33"/>
      <c r="G16" s="58"/>
      <c r="H16" s="59"/>
      <c r="I16" s="59">
        <v>3</v>
      </c>
      <c r="J16" s="59"/>
      <c r="K16" s="60">
        <v>3</v>
      </c>
      <c r="L16" s="33"/>
      <c r="M16" s="59"/>
      <c r="N16" s="59"/>
      <c r="O16" s="59"/>
      <c r="P16" s="60"/>
      <c r="Q16" s="33"/>
      <c r="R16" s="59"/>
      <c r="S16" s="59"/>
      <c r="T16" s="59"/>
      <c r="U16" s="60"/>
      <c r="V16" s="60"/>
      <c r="W16" s="33"/>
      <c r="X16" s="59"/>
      <c r="Y16" s="59"/>
      <c r="Z16" s="59"/>
      <c r="AA16" s="59"/>
      <c r="AB16" s="60"/>
      <c r="AC16" s="60"/>
      <c r="AD16" s="33"/>
      <c r="AE16" s="58"/>
      <c r="AF16" s="59"/>
      <c r="AG16" s="59"/>
      <c r="AH16" s="59"/>
      <c r="AI16" s="60"/>
      <c r="AJ16" s="60"/>
      <c r="AK16" s="33"/>
      <c r="AL16" s="59"/>
      <c r="AM16" s="59"/>
      <c r="AN16" s="59"/>
      <c r="AO16" s="60"/>
      <c r="AP16" s="60"/>
      <c r="AQ16" s="33"/>
      <c r="AR16" s="59"/>
      <c r="AS16" s="59"/>
      <c r="AT16" s="59"/>
      <c r="AU16" s="59"/>
      <c r="AV16" s="59"/>
      <c r="AW16" s="59"/>
      <c r="AX16" s="61"/>
      <c r="AY16" s="61"/>
      <c r="AZ16" s="61"/>
      <c r="BA16" s="62"/>
      <c r="BB16" s="61"/>
      <c r="BC16" s="61"/>
      <c r="BD16" s="61"/>
      <c r="BE16" s="33"/>
      <c r="BF16" s="59"/>
      <c r="BG16" s="59"/>
      <c r="BH16" s="59"/>
      <c r="BI16" s="59"/>
      <c r="BJ16" s="63"/>
    </row>
    <row r="17" spans="1:63" ht="14.25" x14ac:dyDescent="0.2">
      <c r="A17" s="64">
        <f t="shared" ref="A17:A76" si="1">ROW()-15</f>
        <v>2</v>
      </c>
      <c r="B17" s="65" t="s">
        <v>36</v>
      </c>
      <c r="C17" s="66" t="s">
        <v>37</v>
      </c>
      <c r="D17" s="1" t="s">
        <v>35</v>
      </c>
      <c r="E17" s="67">
        <f t="shared" si="0"/>
        <v>9</v>
      </c>
      <c r="F17" s="17">
        <v>1</v>
      </c>
      <c r="G17" s="68"/>
      <c r="H17" s="38"/>
      <c r="I17" s="38"/>
      <c r="J17" s="38"/>
      <c r="K17" s="36">
        <v>1</v>
      </c>
      <c r="L17" s="17"/>
      <c r="M17" s="14"/>
      <c r="N17" s="14"/>
      <c r="O17" s="14"/>
      <c r="P17" s="36"/>
      <c r="Q17" s="17"/>
      <c r="R17" s="14"/>
      <c r="S17" s="14"/>
      <c r="T17" s="14"/>
      <c r="U17" s="14"/>
      <c r="V17" s="36"/>
      <c r="W17" s="17"/>
      <c r="X17" s="14"/>
      <c r="Y17" s="14"/>
      <c r="Z17" s="14"/>
      <c r="AA17" s="14"/>
      <c r="AB17" s="38"/>
      <c r="AC17" s="36"/>
      <c r="AD17" s="17"/>
      <c r="AE17" s="18"/>
      <c r="AF17" s="14"/>
      <c r="AG17" s="14"/>
      <c r="AH17" s="14"/>
      <c r="AI17" s="38"/>
      <c r="AJ17" s="36"/>
      <c r="AK17" s="17"/>
      <c r="AL17" s="14"/>
      <c r="AM17" s="14"/>
      <c r="AN17" s="14"/>
      <c r="AO17" s="38"/>
      <c r="AP17" s="36"/>
      <c r="AQ17" s="17"/>
      <c r="AR17" s="18"/>
      <c r="AS17" s="18"/>
      <c r="AT17" s="18"/>
      <c r="AU17" s="14"/>
      <c r="AV17" s="38"/>
      <c r="AW17" s="36"/>
      <c r="AX17" s="69"/>
      <c r="AY17" s="70"/>
      <c r="AZ17" s="71"/>
      <c r="BA17" s="72"/>
      <c r="BB17" s="70"/>
      <c r="BC17" s="70"/>
      <c r="BD17" s="73"/>
      <c r="BE17" s="17"/>
      <c r="BF17" s="18"/>
      <c r="BG17" s="18"/>
      <c r="BH17" s="18"/>
      <c r="BI17" s="14"/>
      <c r="BJ17" s="36"/>
    </row>
    <row r="18" spans="1:63" ht="14.25" x14ac:dyDescent="0.2">
      <c r="A18" s="55">
        <f t="shared" si="1"/>
        <v>3</v>
      </c>
      <c r="B18" s="65" t="s">
        <v>38</v>
      </c>
      <c r="C18" s="12" t="s">
        <v>39</v>
      </c>
      <c r="D18" s="1" t="s">
        <v>35</v>
      </c>
      <c r="E18" s="67">
        <f t="shared" si="0"/>
        <v>18</v>
      </c>
      <c r="F18" s="17">
        <v>2</v>
      </c>
      <c r="G18" s="68"/>
      <c r="H18" s="38"/>
      <c r="I18" s="38"/>
      <c r="J18" s="38"/>
      <c r="K18" s="36">
        <v>1</v>
      </c>
      <c r="L18" s="17"/>
      <c r="M18" s="14"/>
      <c r="N18" s="14"/>
      <c r="O18" s="14"/>
      <c r="P18" s="36"/>
      <c r="Q18" s="17"/>
      <c r="R18" s="14"/>
      <c r="S18" s="14"/>
      <c r="T18" s="14"/>
      <c r="U18" s="14"/>
      <c r="V18" s="36"/>
      <c r="W18" s="17"/>
      <c r="X18" s="14"/>
      <c r="Y18" s="14"/>
      <c r="Z18" s="14"/>
      <c r="AA18" s="14"/>
      <c r="AB18" s="38"/>
      <c r="AC18" s="36"/>
      <c r="AD18" s="3"/>
      <c r="AE18" s="4"/>
      <c r="AF18" s="5"/>
      <c r="AG18" s="5"/>
      <c r="AH18" s="5"/>
      <c r="AI18" s="6"/>
      <c r="AJ18" s="19"/>
      <c r="AK18" s="3"/>
      <c r="AL18" s="5"/>
      <c r="AM18" s="5"/>
      <c r="AN18" s="5"/>
      <c r="AO18" s="6"/>
      <c r="AP18" s="19"/>
      <c r="AQ18" s="17"/>
      <c r="AR18" s="18"/>
      <c r="AS18" s="18"/>
      <c r="AT18" s="18"/>
      <c r="AU18" s="14"/>
      <c r="AV18" s="38"/>
      <c r="AW18" s="36"/>
      <c r="AX18" s="69"/>
      <c r="AY18" s="70"/>
      <c r="AZ18" s="71"/>
      <c r="BA18" s="72"/>
      <c r="BB18" s="70"/>
      <c r="BC18" s="70"/>
      <c r="BD18" s="73"/>
      <c r="BE18" s="17"/>
      <c r="BF18" s="18"/>
      <c r="BG18" s="18"/>
      <c r="BH18" s="18"/>
      <c r="BI18" s="14"/>
      <c r="BJ18" s="36"/>
    </row>
    <row r="19" spans="1:63" ht="14.25" x14ac:dyDescent="0.2">
      <c r="A19" s="55">
        <f t="shared" si="1"/>
        <v>4</v>
      </c>
      <c r="B19" s="65" t="s">
        <v>40</v>
      </c>
      <c r="C19" s="56" t="s">
        <v>41</v>
      </c>
      <c r="D19" s="1" t="s">
        <v>35</v>
      </c>
      <c r="E19" s="67">
        <f t="shared" si="0"/>
        <v>9</v>
      </c>
      <c r="F19" s="17">
        <v>1</v>
      </c>
      <c r="G19" s="68"/>
      <c r="H19" s="38"/>
      <c r="I19" s="38"/>
      <c r="J19" s="38"/>
      <c r="K19" s="36">
        <v>1</v>
      </c>
      <c r="L19" s="17"/>
      <c r="M19" s="14"/>
      <c r="N19" s="14"/>
      <c r="O19" s="14"/>
      <c r="P19" s="36"/>
      <c r="Q19" s="17"/>
      <c r="R19" s="14"/>
      <c r="S19" s="14"/>
      <c r="T19" s="14"/>
      <c r="U19" s="14"/>
      <c r="V19" s="36"/>
      <c r="W19" s="17"/>
      <c r="X19" s="14"/>
      <c r="Y19" s="14"/>
      <c r="Z19" s="14"/>
      <c r="AA19" s="14"/>
      <c r="AB19" s="38"/>
      <c r="AC19" s="36"/>
      <c r="AD19" s="3"/>
      <c r="AE19" s="4"/>
      <c r="AF19" s="5"/>
      <c r="AG19" s="5"/>
      <c r="AH19" s="5"/>
      <c r="AI19" s="6"/>
      <c r="AJ19" s="19"/>
      <c r="AK19" s="3"/>
      <c r="AL19" s="5"/>
      <c r="AM19" s="5"/>
      <c r="AN19" s="5"/>
      <c r="AO19" s="6"/>
      <c r="AP19" s="19"/>
      <c r="AQ19" s="17"/>
      <c r="AR19" s="18"/>
      <c r="AS19" s="18"/>
      <c r="AT19" s="18"/>
      <c r="AU19" s="14"/>
      <c r="AV19" s="38"/>
      <c r="AW19" s="36"/>
      <c r="AX19" s="69"/>
      <c r="AY19" s="70"/>
      <c r="AZ19" s="71"/>
      <c r="BA19" s="72"/>
      <c r="BB19" s="70"/>
      <c r="BC19" s="70"/>
      <c r="BD19" s="73"/>
      <c r="BE19" s="17"/>
      <c r="BF19" s="18"/>
      <c r="BG19" s="18"/>
      <c r="BH19" s="18"/>
      <c r="BI19" s="14"/>
      <c r="BJ19" s="36"/>
    </row>
    <row r="20" spans="1:63" ht="14.25" x14ac:dyDescent="0.3">
      <c r="A20" s="55">
        <f t="shared" si="1"/>
        <v>5</v>
      </c>
      <c r="B20" s="56" t="s">
        <v>42</v>
      </c>
      <c r="C20" s="11" t="s">
        <v>43</v>
      </c>
      <c r="D20" s="13" t="s">
        <v>44</v>
      </c>
      <c r="E20" s="57">
        <f t="shared" si="0"/>
        <v>36</v>
      </c>
      <c r="F20" s="33">
        <v>1</v>
      </c>
      <c r="G20" s="58"/>
      <c r="H20" s="59">
        <v>3</v>
      </c>
      <c r="I20" s="59"/>
      <c r="J20" s="59"/>
      <c r="K20" s="253">
        <v>6</v>
      </c>
      <c r="L20" s="33"/>
      <c r="M20" s="59"/>
      <c r="N20" s="59"/>
      <c r="O20" s="59"/>
      <c r="P20" s="60"/>
      <c r="Q20" s="33"/>
      <c r="R20" s="59"/>
      <c r="S20" s="59"/>
      <c r="T20" s="59"/>
      <c r="U20" s="60"/>
      <c r="V20" s="60"/>
      <c r="W20" s="33"/>
      <c r="X20" s="59"/>
      <c r="Y20" s="59"/>
      <c r="Z20" s="59"/>
      <c r="AA20" s="59"/>
      <c r="AB20" s="60"/>
      <c r="AC20" s="60"/>
      <c r="AD20" s="33"/>
      <c r="AE20" s="58"/>
      <c r="AF20" s="59"/>
      <c r="AG20" s="59"/>
      <c r="AH20" s="59"/>
      <c r="AI20" s="60"/>
      <c r="AJ20" s="60"/>
      <c r="AK20" s="33"/>
      <c r="AL20" s="59"/>
      <c r="AM20" s="59"/>
      <c r="AN20" s="59"/>
      <c r="AO20" s="60"/>
      <c r="AP20" s="60"/>
      <c r="AQ20" s="33"/>
      <c r="AR20" s="59"/>
      <c r="AS20" s="59"/>
      <c r="AT20" s="59"/>
      <c r="AU20" s="59"/>
      <c r="AV20" s="59"/>
      <c r="AW20" s="59"/>
      <c r="AX20" s="61"/>
      <c r="AY20" s="61"/>
      <c r="AZ20" s="61"/>
      <c r="BA20" s="62"/>
      <c r="BB20" s="61"/>
      <c r="BC20" s="61"/>
      <c r="BD20" s="61"/>
      <c r="BE20" s="33"/>
      <c r="BF20" s="59"/>
      <c r="BG20" s="59"/>
      <c r="BH20" s="59"/>
      <c r="BI20" s="59"/>
      <c r="BJ20" s="63"/>
      <c r="BK20" s="74"/>
    </row>
    <row r="21" spans="1:63" ht="14.25" x14ac:dyDescent="0.3">
      <c r="A21" s="55">
        <f t="shared" si="1"/>
        <v>6</v>
      </c>
      <c r="B21" s="56" t="s">
        <v>45</v>
      </c>
      <c r="C21" s="56" t="s">
        <v>46</v>
      </c>
      <c r="D21" s="13" t="s">
        <v>44</v>
      </c>
      <c r="E21" s="57">
        <f t="shared" si="0"/>
        <v>9</v>
      </c>
      <c r="F21" s="33"/>
      <c r="G21" s="58">
        <v>1</v>
      </c>
      <c r="H21" s="59"/>
      <c r="I21" s="59"/>
      <c r="J21" s="59"/>
      <c r="K21" s="19">
        <v>2</v>
      </c>
      <c r="L21" s="33"/>
      <c r="M21" s="59"/>
      <c r="N21" s="59"/>
      <c r="O21" s="59"/>
      <c r="P21" s="60"/>
      <c r="Q21" s="33"/>
      <c r="R21" s="59"/>
      <c r="S21" s="59"/>
      <c r="T21" s="59"/>
      <c r="U21" s="60"/>
      <c r="V21" s="60"/>
      <c r="W21" s="33"/>
      <c r="X21" s="59"/>
      <c r="Y21" s="59"/>
      <c r="Z21" s="59"/>
      <c r="AA21" s="59"/>
      <c r="AB21" s="60"/>
      <c r="AC21" s="60"/>
      <c r="AD21" s="33"/>
      <c r="AE21" s="58"/>
      <c r="AF21" s="59"/>
      <c r="AG21" s="59"/>
      <c r="AH21" s="59"/>
      <c r="AI21" s="60"/>
      <c r="AJ21" s="60"/>
      <c r="AK21" s="33"/>
      <c r="AL21" s="59"/>
      <c r="AM21" s="59"/>
      <c r="AN21" s="59"/>
      <c r="AO21" s="60"/>
      <c r="AP21" s="60"/>
      <c r="AQ21" s="33"/>
      <c r="AR21" s="59"/>
      <c r="AS21" s="59"/>
      <c r="AT21" s="59"/>
      <c r="AU21" s="59"/>
      <c r="AV21" s="59"/>
      <c r="AW21" s="59"/>
      <c r="AX21" s="61"/>
      <c r="AY21" s="61"/>
      <c r="AZ21" s="61"/>
      <c r="BA21" s="62"/>
      <c r="BB21" s="61"/>
      <c r="BC21" s="61"/>
      <c r="BD21" s="61"/>
      <c r="BE21" s="33"/>
      <c r="BF21" s="59"/>
      <c r="BG21" s="59"/>
      <c r="BH21" s="59"/>
      <c r="BI21" s="59"/>
      <c r="BJ21" s="63"/>
      <c r="BK21" s="74"/>
    </row>
    <row r="22" spans="1:63" ht="14.25" x14ac:dyDescent="0.3">
      <c r="A22" s="11">
        <f t="shared" si="1"/>
        <v>7</v>
      </c>
      <c r="B22" s="75" t="s">
        <v>47</v>
      </c>
      <c r="C22" s="75" t="s">
        <v>48</v>
      </c>
      <c r="D22" s="76" t="s">
        <v>25</v>
      </c>
      <c r="E22" s="57">
        <f t="shared" si="0"/>
        <v>36</v>
      </c>
      <c r="F22" s="77">
        <v>2</v>
      </c>
      <c r="G22" s="78">
        <v>2</v>
      </c>
      <c r="H22" s="79"/>
      <c r="I22" s="79"/>
      <c r="J22" s="79"/>
      <c r="K22" s="80">
        <v>4</v>
      </c>
      <c r="L22" s="77"/>
      <c r="M22" s="79"/>
      <c r="N22" s="79"/>
      <c r="O22" s="79"/>
      <c r="P22" s="81"/>
      <c r="Q22" s="77"/>
      <c r="R22" s="79"/>
      <c r="S22" s="79"/>
      <c r="T22" s="79"/>
      <c r="U22" s="81"/>
      <c r="V22" s="81"/>
      <c r="W22" s="77"/>
      <c r="X22" s="79"/>
      <c r="Y22" s="79"/>
      <c r="Z22" s="79"/>
      <c r="AA22" s="79"/>
      <c r="AB22" s="81"/>
      <c r="AC22" s="81"/>
      <c r="AD22" s="77"/>
      <c r="AE22" s="78"/>
      <c r="AF22" s="79"/>
      <c r="AG22" s="79"/>
      <c r="AH22" s="79"/>
      <c r="AI22" s="81"/>
      <c r="AJ22" s="81"/>
      <c r="AK22" s="77"/>
      <c r="AL22" s="79"/>
      <c r="AM22" s="79"/>
      <c r="AN22" s="79"/>
      <c r="AO22" s="81"/>
      <c r="AP22" s="81"/>
      <c r="AQ22" s="77"/>
      <c r="AR22" s="79"/>
      <c r="AS22" s="79"/>
      <c r="AT22" s="79"/>
      <c r="AU22" s="79"/>
      <c r="AV22" s="79"/>
      <c r="AW22" s="79"/>
      <c r="AX22" s="82"/>
      <c r="AY22" s="82"/>
      <c r="AZ22" s="82"/>
      <c r="BA22" s="52"/>
      <c r="BB22" s="82"/>
      <c r="BC22" s="82"/>
      <c r="BD22" s="82"/>
      <c r="BE22" s="77"/>
      <c r="BF22" s="79"/>
      <c r="BG22" s="79"/>
      <c r="BH22" s="79"/>
      <c r="BI22" s="79"/>
      <c r="BJ22" s="83"/>
      <c r="BK22" s="74"/>
    </row>
    <row r="23" spans="1:63" ht="15" thickBot="1" x14ac:dyDescent="0.35">
      <c r="A23" s="84">
        <f t="shared" si="1"/>
        <v>8</v>
      </c>
      <c r="B23" s="85" t="s">
        <v>49</v>
      </c>
      <c r="C23" s="86" t="s">
        <v>50</v>
      </c>
      <c r="D23" s="87" t="s">
        <v>25</v>
      </c>
      <c r="E23" s="88">
        <f t="shared" si="0"/>
        <v>45</v>
      </c>
      <c r="F23" s="89">
        <v>3</v>
      </c>
      <c r="G23" s="90"/>
      <c r="H23" s="91">
        <v>2</v>
      </c>
      <c r="I23" s="91"/>
      <c r="J23" s="91"/>
      <c r="K23" s="262">
        <v>6</v>
      </c>
      <c r="L23" s="89"/>
      <c r="M23" s="91"/>
      <c r="N23" s="91"/>
      <c r="O23" s="91"/>
      <c r="P23" s="93"/>
      <c r="Q23" s="89"/>
      <c r="R23" s="91"/>
      <c r="S23" s="91"/>
      <c r="T23" s="91"/>
      <c r="U23" s="93"/>
      <c r="V23" s="93"/>
      <c r="W23" s="89"/>
      <c r="X23" s="91"/>
      <c r="Y23" s="91"/>
      <c r="Z23" s="91"/>
      <c r="AA23" s="91"/>
      <c r="AB23" s="93"/>
      <c r="AC23" s="93"/>
      <c r="AD23" s="89"/>
      <c r="AE23" s="90"/>
      <c r="AF23" s="91"/>
      <c r="AG23" s="91"/>
      <c r="AH23" s="91"/>
      <c r="AI23" s="93"/>
      <c r="AJ23" s="93"/>
      <c r="AK23" s="89"/>
      <c r="AL23" s="91"/>
      <c r="AM23" s="91"/>
      <c r="AN23" s="91"/>
      <c r="AO23" s="93"/>
      <c r="AP23" s="93"/>
      <c r="AQ23" s="89"/>
      <c r="AR23" s="91"/>
      <c r="AS23" s="91"/>
      <c r="AT23" s="91"/>
      <c r="AU23" s="91"/>
      <c r="AV23" s="91"/>
      <c r="AW23" s="91"/>
      <c r="AX23" s="94"/>
      <c r="AY23" s="94"/>
      <c r="AZ23" s="94"/>
      <c r="BA23" s="95"/>
      <c r="BB23" s="94"/>
      <c r="BC23" s="94"/>
      <c r="BD23" s="94"/>
      <c r="BE23" s="89"/>
      <c r="BF23" s="91"/>
      <c r="BG23" s="91"/>
      <c r="BH23" s="91"/>
      <c r="BI23" s="91"/>
      <c r="BJ23" s="92"/>
      <c r="BK23" s="74"/>
    </row>
    <row r="24" spans="1:63" ht="14.25" x14ac:dyDescent="0.3">
      <c r="A24" s="96">
        <f t="shared" si="1"/>
        <v>9</v>
      </c>
      <c r="B24" s="97" t="s">
        <v>51</v>
      </c>
      <c r="C24" s="98" t="s">
        <v>52</v>
      </c>
      <c r="D24" s="99" t="s">
        <v>44</v>
      </c>
      <c r="E24" s="100">
        <f t="shared" ref="E24:E29" si="2">SUM(L24:O24)*9</f>
        <v>36</v>
      </c>
      <c r="F24" s="101"/>
      <c r="G24" s="102"/>
      <c r="H24" s="103"/>
      <c r="I24" s="103"/>
      <c r="J24" s="103"/>
      <c r="K24" s="104"/>
      <c r="L24" s="105">
        <v>1</v>
      </c>
      <c r="M24" s="106">
        <v>3</v>
      </c>
      <c r="N24" s="106"/>
      <c r="O24" s="106"/>
      <c r="P24" s="254">
        <v>6</v>
      </c>
      <c r="Q24" s="105"/>
      <c r="R24" s="106"/>
      <c r="S24" s="106"/>
      <c r="T24" s="106"/>
      <c r="U24" s="108"/>
      <c r="V24" s="107"/>
      <c r="W24" s="105"/>
      <c r="X24" s="106"/>
      <c r="Y24" s="106"/>
      <c r="Z24" s="106"/>
      <c r="AA24" s="106"/>
      <c r="AB24" s="108"/>
      <c r="AC24" s="107"/>
      <c r="AD24" s="105"/>
      <c r="AE24" s="109"/>
      <c r="AF24" s="106"/>
      <c r="AG24" s="106"/>
      <c r="AH24" s="106"/>
      <c r="AI24" s="108"/>
      <c r="AJ24" s="107"/>
      <c r="AK24" s="105"/>
      <c r="AL24" s="106"/>
      <c r="AM24" s="106"/>
      <c r="AN24" s="106"/>
      <c r="AO24" s="108"/>
      <c r="AP24" s="107"/>
      <c r="AQ24" s="105"/>
      <c r="AR24" s="106"/>
      <c r="AS24" s="106"/>
      <c r="AT24" s="106"/>
      <c r="AU24" s="106"/>
      <c r="AV24" s="106"/>
      <c r="AW24" s="107"/>
      <c r="AX24" s="61"/>
      <c r="AY24" s="61"/>
      <c r="AZ24" s="61"/>
      <c r="BA24" s="62"/>
      <c r="BB24" s="61"/>
      <c r="BC24" s="61"/>
      <c r="BD24" s="61"/>
      <c r="BE24" s="105"/>
      <c r="BF24" s="106"/>
      <c r="BG24" s="106"/>
      <c r="BH24" s="106"/>
      <c r="BI24" s="106"/>
      <c r="BJ24" s="107"/>
      <c r="BK24" s="74"/>
    </row>
    <row r="25" spans="1:63" ht="14.25" x14ac:dyDescent="0.3">
      <c r="A25" s="55">
        <f t="shared" si="1"/>
        <v>10</v>
      </c>
      <c r="B25" s="110" t="s">
        <v>53</v>
      </c>
      <c r="C25" s="12" t="s">
        <v>54</v>
      </c>
      <c r="D25" s="13" t="s">
        <v>44</v>
      </c>
      <c r="E25" s="111">
        <f t="shared" si="2"/>
        <v>18</v>
      </c>
      <c r="F25" s="33"/>
      <c r="G25" s="58"/>
      <c r="H25" s="59"/>
      <c r="I25" s="59"/>
      <c r="J25" s="59"/>
      <c r="K25" s="63"/>
      <c r="L25" s="33">
        <v>2</v>
      </c>
      <c r="M25" s="59"/>
      <c r="N25" s="59"/>
      <c r="O25" s="59"/>
      <c r="P25" s="63">
        <v>3</v>
      </c>
      <c r="Q25" s="33"/>
      <c r="R25" s="59"/>
      <c r="S25" s="59"/>
      <c r="T25" s="59"/>
      <c r="U25" s="60"/>
      <c r="V25" s="63"/>
      <c r="W25" s="33"/>
      <c r="X25" s="59"/>
      <c r="Y25" s="59"/>
      <c r="Z25" s="59"/>
      <c r="AA25" s="59"/>
      <c r="AB25" s="60"/>
      <c r="AC25" s="63"/>
      <c r="AD25" s="33"/>
      <c r="AE25" s="58"/>
      <c r="AF25" s="59"/>
      <c r="AG25" s="59"/>
      <c r="AH25" s="59"/>
      <c r="AI25" s="60"/>
      <c r="AJ25" s="63"/>
      <c r="AK25" s="33"/>
      <c r="AL25" s="59"/>
      <c r="AM25" s="59"/>
      <c r="AN25" s="59"/>
      <c r="AO25" s="60"/>
      <c r="AP25" s="63"/>
      <c r="AQ25" s="33"/>
      <c r="AR25" s="59"/>
      <c r="AS25" s="59"/>
      <c r="AT25" s="59"/>
      <c r="AU25" s="59"/>
      <c r="AV25" s="59"/>
      <c r="AW25" s="63"/>
      <c r="AX25" s="61"/>
      <c r="AY25" s="61"/>
      <c r="AZ25" s="61"/>
      <c r="BA25" s="62"/>
      <c r="BB25" s="61"/>
      <c r="BC25" s="61"/>
      <c r="BD25" s="61"/>
      <c r="BE25" s="33"/>
      <c r="BF25" s="59"/>
      <c r="BG25" s="59"/>
      <c r="BH25" s="59"/>
      <c r="BI25" s="59"/>
      <c r="BJ25" s="63"/>
    </row>
    <row r="26" spans="1:63" ht="14.25" x14ac:dyDescent="0.3">
      <c r="A26" s="55">
        <f t="shared" si="1"/>
        <v>11</v>
      </c>
      <c r="B26" s="110" t="s">
        <v>55</v>
      </c>
      <c r="C26" s="15" t="s">
        <v>56</v>
      </c>
      <c r="D26" s="13" t="s">
        <v>25</v>
      </c>
      <c r="E26" s="111">
        <f t="shared" si="2"/>
        <v>36</v>
      </c>
      <c r="F26" s="112"/>
      <c r="G26" s="113"/>
      <c r="H26" s="114"/>
      <c r="I26" s="114"/>
      <c r="J26" s="114"/>
      <c r="K26" s="115"/>
      <c r="L26" s="33">
        <v>2</v>
      </c>
      <c r="M26" s="59">
        <v>2</v>
      </c>
      <c r="N26" s="59"/>
      <c r="O26" s="59" t="s">
        <v>57</v>
      </c>
      <c r="P26" s="63">
        <v>6</v>
      </c>
      <c r="Q26" s="33"/>
      <c r="R26" s="59"/>
      <c r="S26" s="59"/>
      <c r="T26" s="59"/>
      <c r="U26" s="60"/>
      <c r="V26" s="63"/>
      <c r="W26" s="33"/>
      <c r="X26" s="59"/>
      <c r="Y26" s="59"/>
      <c r="Z26" s="59"/>
      <c r="AA26" s="59"/>
      <c r="AB26" s="60"/>
      <c r="AC26" s="63"/>
      <c r="AD26" s="33"/>
      <c r="AE26" s="58"/>
      <c r="AF26" s="59"/>
      <c r="AG26" s="59"/>
      <c r="AH26" s="59"/>
      <c r="AI26" s="60"/>
      <c r="AJ26" s="63"/>
      <c r="AK26" s="33"/>
      <c r="AL26" s="59"/>
      <c r="AM26" s="59"/>
      <c r="AN26" s="59"/>
      <c r="AO26" s="60"/>
      <c r="AP26" s="63"/>
      <c r="AQ26" s="33"/>
      <c r="AR26" s="59"/>
      <c r="AS26" s="59"/>
      <c r="AT26" s="59"/>
      <c r="AU26" s="59"/>
      <c r="AV26" s="59"/>
      <c r="AW26" s="63"/>
      <c r="AX26" s="61"/>
      <c r="AY26" s="61"/>
      <c r="AZ26" s="61"/>
      <c r="BA26" s="62"/>
      <c r="BB26" s="61"/>
      <c r="BC26" s="61"/>
      <c r="BD26" s="61"/>
      <c r="BE26" s="33"/>
      <c r="BF26" s="59"/>
      <c r="BG26" s="59"/>
      <c r="BH26" s="59"/>
      <c r="BI26" s="59"/>
      <c r="BJ26" s="63"/>
    </row>
    <row r="27" spans="1:63" ht="14.25" x14ac:dyDescent="0.3">
      <c r="A27" s="55">
        <f t="shared" si="1"/>
        <v>12</v>
      </c>
      <c r="B27" s="116" t="s">
        <v>58</v>
      </c>
      <c r="C27" s="117" t="s">
        <v>59</v>
      </c>
      <c r="D27" s="76" t="s">
        <v>25</v>
      </c>
      <c r="E27" s="111">
        <f t="shared" si="2"/>
        <v>18</v>
      </c>
      <c r="F27" s="118"/>
      <c r="G27" s="119"/>
      <c r="H27" s="120"/>
      <c r="I27" s="120"/>
      <c r="J27" s="120"/>
      <c r="K27" s="121"/>
      <c r="L27" s="77">
        <v>2</v>
      </c>
      <c r="M27" s="79"/>
      <c r="N27" s="79"/>
      <c r="O27" s="79"/>
      <c r="P27" s="259">
        <v>4</v>
      </c>
      <c r="Q27" s="77"/>
      <c r="R27" s="79"/>
      <c r="S27" s="79"/>
      <c r="T27" s="79"/>
      <c r="U27" s="81"/>
      <c r="V27" s="83"/>
      <c r="W27" s="77"/>
      <c r="X27" s="79"/>
      <c r="Y27" s="79"/>
      <c r="Z27" s="79"/>
      <c r="AA27" s="79"/>
      <c r="AB27" s="81"/>
      <c r="AC27" s="83"/>
      <c r="AD27" s="77"/>
      <c r="AE27" s="78"/>
      <c r="AF27" s="79"/>
      <c r="AG27" s="79"/>
      <c r="AH27" s="79"/>
      <c r="AI27" s="81"/>
      <c r="AJ27" s="83"/>
      <c r="AK27" s="77"/>
      <c r="AL27" s="79"/>
      <c r="AM27" s="79"/>
      <c r="AN27" s="79"/>
      <c r="AO27" s="81"/>
      <c r="AP27" s="83"/>
      <c r="AQ27" s="77"/>
      <c r="AR27" s="79"/>
      <c r="AS27" s="79"/>
      <c r="AT27" s="79"/>
      <c r="AU27" s="79"/>
      <c r="AV27" s="79"/>
      <c r="AW27" s="83"/>
      <c r="AX27" s="82"/>
      <c r="AY27" s="82"/>
      <c r="AZ27" s="82"/>
      <c r="BA27" s="52"/>
      <c r="BB27" s="82"/>
      <c r="BC27" s="82"/>
      <c r="BD27" s="82"/>
      <c r="BE27" s="77"/>
      <c r="BF27" s="79"/>
      <c r="BG27" s="79"/>
      <c r="BH27" s="79"/>
      <c r="BI27" s="79"/>
      <c r="BJ27" s="83"/>
    </row>
    <row r="28" spans="1:63" ht="14.25" x14ac:dyDescent="0.3">
      <c r="A28" s="122">
        <f t="shared" si="1"/>
        <v>13</v>
      </c>
      <c r="B28" s="116" t="s">
        <v>60</v>
      </c>
      <c r="C28" s="24" t="s">
        <v>61</v>
      </c>
      <c r="D28" s="76" t="s">
        <v>25</v>
      </c>
      <c r="E28" s="123">
        <f t="shared" si="2"/>
        <v>36</v>
      </c>
      <c r="F28" s="118"/>
      <c r="G28" s="119"/>
      <c r="H28" s="120"/>
      <c r="I28" s="120"/>
      <c r="J28" s="120"/>
      <c r="K28" s="121"/>
      <c r="L28" s="77">
        <v>2</v>
      </c>
      <c r="M28" s="79"/>
      <c r="N28" s="79">
        <v>2</v>
      </c>
      <c r="O28" s="79"/>
      <c r="P28" s="83">
        <v>4</v>
      </c>
      <c r="Q28" s="77"/>
      <c r="R28" s="79"/>
      <c r="S28" s="79"/>
      <c r="T28" s="79"/>
      <c r="U28" s="81"/>
      <c r="V28" s="83"/>
      <c r="W28" s="77"/>
      <c r="X28" s="79"/>
      <c r="Y28" s="79"/>
      <c r="Z28" s="79"/>
      <c r="AA28" s="79"/>
      <c r="AB28" s="81"/>
      <c r="AC28" s="83"/>
      <c r="AD28" s="77"/>
      <c r="AE28" s="78"/>
      <c r="AF28" s="79"/>
      <c r="AG28" s="79"/>
      <c r="AH28" s="79"/>
      <c r="AI28" s="81"/>
      <c r="AJ28" s="83"/>
      <c r="AK28" s="77"/>
      <c r="AL28" s="79"/>
      <c r="AM28" s="79"/>
      <c r="AN28" s="79"/>
      <c r="AO28" s="81"/>
      <c r="AP28" s="83"/>
      <c r="AQ28" s="77"/>
      <c r="AR28" s="79"/>
      <c r="AS28" s="79"/>
      <c r="AT28" s="79"/>
      <c r="AU28" s="79"/>
      <c r="AV28" s="79"/>
      <c r="AW28" s="83"/>
      <c r="AX28" s="124"/>
      <c r="AY28" s="124"/>
      <c r="AZ28" s="124"/>
      <c r="BA28" s="125"/>
      <c r="BB28" s="124"/>
      <c r="BC28" s="124"/>
      <c r="BD28" s="124"/>
      <c r="BE28" s="77"/>
      <c r="BF28" s="79"/>
      <c r="BG28" s="79"/>
      <c r="BH28" s="79"/>
      <c r="BI28" s="79"/>
      <c r="BJ28" s="83"/>
    </row>
    <row r="29" spans="1:63" ht="15" thickBot="1" x14ac:dyDescent="0.35">
      <c r="A29" s="126">
        <f t="shared" si="1"/>
        <v>14</v>
      </c>
      <c r="B29" s="127" t="s">
        <v>62</v>
      </c>
      <c r="C29" s="86" t="s">
        <v>63</v>
      </c>
      <c r="D29" s="87" t="s">
        <v>25</v>
      </c>
      <c r="E29" s="128">
        <f t="shared" si="2"/>
        <v>36</v>
      </c>
      <c r="F29" s="129"/>
      <c r="G29" s="130"/>
      <c r="H29" s="130"/>
      <c r="I29" s="130"/>
      <c r="J29" s="130"/>
      <c r="K29" s="131"/>
      <c r="L29" s="89">
        <v>1</v>
      </c>
      <c r="M29" s="91"/>
      <c r="N29" s="91">
        <v>3</v>
      </c>
      <c r="O29" s="91"/>
      <c r="P29" s="92">
        <v>5</v>
      </c>
      <c r="Q29" s="89"/>
      <c r="R29" s="91"/>
      <c r="S29" s="91"/>
      <c r="T29" s="91"/>
      <c r="U29" s="91"/>
      <c r="V29" s="92"/>
      <c r="W29" s="89"/>
      <c r="X29" s="91"/>
      <c r="Y29" s="91"/>
      <c r="Z29" s="91"/>
      <c r="AA29" s="91"/>
      <c r="AB29" s="91"/>
      <c r="AC29" s="92"/>
      <c r="AD29" s="89"/>
      <c r="AE29" s="90"/>
      <c r="AF29" s="91"/>
      <c r="AG29" s="91"/>
      <c r="AH29" s="91"/>
      <c r="AI29" s="91"/>
      <c r="AJ29" s="92"/>
      <c r="AK29" s="89"/>
      <c r="AL29" s="91"/>
      <c r="AM29" s="91"/>
      <c r="AN29" s="91"/>
      <c r="AO29" s="91"/>
      <c r="AP29" s="92"/>
      <c r="AQ29" s="89"/>
      <c r="AR29" s="91"/>
      <c r="AS29" s="91"/>
      <c r="AT29" s="91"/>
      <c r="AU29" s="91"/>
      <c r="AV29" s="91"/>
      <c r="AW29" s="92"/>
      <c r="AX29" s="132"/>
      <c r="AY29" s="130"/>
      <c r="AZ29" s="130"/>
      <c r="BA29" s="45"/>
      <c r="BB29" s="130"/>
      <c r="BC29" s="130"/>
      <c r="BD29" s="133"/>
      <c r="BE29" s="89"/>
      <c r="BF29" s="91"/>
      <c r="BG29" s="91"/>
      <c r="BH29" s="91"/>
      <c r="BI29" s="91"/>
      <c r="BJ29" s="92"/>
    </row>
    <row r="30" spans="1:63" ht="14.25" x14ac:dyDescent="0.3">
      <c r="A30" s="64">
        <f t="shared" si="1"/>
        <v>15</v>
      </c>
      <c r="B30" s="134" t="s">
        <v>64</v>
      </c>
      <c r="C30" s="134" t="s">
        <v>65</v>
      </c>
      <c r="D30" s="135" t="s">
        <v>35</v>
      </c>
      <c r="E30" s="136">
        <f t="shared" ref="E30:E36" si="3">SUM(Q30:U30)*9</f>
        <v>27</v>
      </c>
      <c r="F30" s="137"/>
      <c r="G30" s="138"/>
      <c r="H30" s="139"/>
      <c r="I30" s="139"/>
      <c r="J30" s="139"/>
      <c r="K30" s="140"/>
      <c r="L30" s="137"/>
      <c r="M30" s="139"/>
      <c r="N30" s="139"/>
      <c r="O30" s="139"/>
      <c r="P30" s="140"/>
      <c r="Q30" s="137"/>
      <c r="R30" s="140"/>
      <c r="S30" s="139"/>
      <c r="T30" s="139"/>
      <c r="U30" s="140">
        <v>3</v>
      </c>
      <c r="V30" s="140">
        <v>1</v>
      </c>
      <c r="W30" s="137"/>
      <c r="X30" s="139"/>
      <c r="Y30" s="139"/>
      <c r="Z30" s="139"/>
      <c r="AA30" s="139"/>
      <c r="AB30" s="140"/>
      <c r="AC30" s="140"/>
      <c r="AD30" s="137"/>
      <c r="AE30" s="138"/>
      <c r="AF30" s="139"/>
      <c r="AG30" s="139"/>
      <c r="AH30" s="139"/>
      <c r="AI30" s="140"/>
      <c r="AJ30" s="140"/>
      <c r="AK30" s="137"/>
      <c r="AL30" s="139"/>
      <c r="AM30" s="139"/>
      <c r="AN30" s="139"/>
      <c r="AO30" s="140"/>
      <c r="AP30" s="140"/>
      <c r="AQ30" s="137"/>
      <c r="AR30" s="139"/>
      <c r="AS30" s="139"/>
      <c r="AT30" s="139"/>
      <c r="AU30" s="139"/>
      <c r="AV30" s="139"/>
      <c r="AW30" s="139"/>
      <c r="AX30" s="61"/>
      <c r="AY30" s="61"/>
      <c r="AZ30" s="61"/>
      <c r="BA30" s="62"/>
      <c r="BB30" s="61"/>
      <c r="BC30" s="61"/>
      <c r="BD30" s="61"/>
      <c r="BE30" s="137"/>
      <c r="BF30" s="139"/>
      <c r="BG30" s="139"/>
      <c r="BH30" s="139"/>
      <c r="BI30" s="139"/>
      <c r="BJ30" s="141"/>
    </row>
    <row r="31" spans="1:63" ht="14.25" x14ac:dyDescent="0.3">
      <c r="A31" s="64">
        <f t="shared" si="1"/>
        <v>16</v>
      </c>
      <c r="B31" s="134" t="s">
        <v>66</v>
      </c>
      <c r="C31" s="134" t="s">
        <v>67</v>
      </c>
      <c r="D31" s="135" t="s">
        <v>44</v>
      </c>
      <c r="E31" s="136">
        <f t="shared" si="3"/>
        <v>18</v>
      </c>
      <c r="F31" s="137"/>
      <c r="G31" s="138"/>
      <c r="H31" s="139"/>
      <c r="I31" s="139"/>
      <c r="J31" s="139"/>
      <c r="K31" s="140"/>
      <c r="L31" s="137"/>
      <c r="M31" s="139"/>
      <c r="N31" s="139"/>
      <c r="O31" s="139"/>
      <c r="P31" s="140"/>
      <c r="Q31" s="137">
        <v>1</v>
      </c>
      <c r="R31" s="140">
        <v>1</v>
      </c>
      <c r="S31" s="139"/>
      <c r="T31" s="139"/>
      <c r="U31" s="140"/>
      <c r="V31" s="255">
        <v>4</v>
      </c>
      <c r="W31" s="137"/>
      <c r="X31" s="139"/>
      <c r="Y31" s="139"/>
      <c r="Z31" s="139"/>
      <c r="AA31" s="139"/>
      <c r="AB31" s="140"/>
      <c r="AC31" s="140"/>
      <c r="AD31" s="137"/>
      <c r="AE31" s="138"/>
      <c r="AF31" s="139"/>
      <c r="AG31" s="139"/>
      <c r="AH31" s="139"/>
      <c r="AI31" s="140"/>
      <c r="AJ31" s="140"/>
      <c r="AK31" s="137"/>
      <c r="AL31" s="139"/>
      <c r="AM31" s="139"/>
      <c r="AN31" s="139"/>
      <c r="AO31" s="140"/>
      <c r="AP31" s="140"/>
      <c r="AQ31" s="137"/>
      <c r="AR31" s="139"/>
      <c r="AS31" s="139"/>
      <c r="AT31" s="139"/>
      <c r="AU31" s="139"/>
      <c r="AV31" s="139"/>
      <c r="AW31" s="139"/>
      <c r="AX31" s="61"/>
      <c r="AY31" s="61"/>
      <c r="AZ31" s="61"/>
      <c r="BA31" s="62"/>
      <c r="BB31" s="61"/>
      <c r="BC31" s="61"/>
      <c r="BD31" s="61"/>
      <c r="BE31" s="137"/>
      <c r="BF31" s="139"/>
      <c r="BG31" s="139"/>
      <c r="BH31" s="139"/>
      <c r="BI31" s="139"/>
      <c r="BJ31" s="141"/>
      <c r="BK31" s="74"/>
    </row>
    <row r="32" spans="1:63" ht="14.25" x14ac:dyDescent="0.3">
      <c r="A32" s="55">
        <f t="shared" si="1"/>
        <v>17</v>
      </c>
      <c r="B32" s="11" t="s">
        <v>68</v>
      </c>
      <c r="C32" s="56" t="s">
        <v>69</v>
      </c>
      <c r="D32" s="13" t="s">
        <v>44</v>
      </c>
      <c r="E32" s="136">
        <f t="shared" si="3"/>
        <v>36</v>
      </c>
      <c r="F32" s="33"/>
      <c r="G32" s="58"/>
      <c r="H32" s="59"/>
      <c r="I32" s="59"/>
      <c r="J32" s="59"/>
      <c r="K32" s="60"/>
      <c r="L32" s="33"/>
      <c r="M32" s="59"/>
      <c r="N32" s="59"/>
      <c r="O32" s="59"/>
      <c r="P32" s="60"/>
      <c r="Q32" s="33">
        <v>2</v>
      </c>
      <c r="R32" s="59"/>
      <c r="S32" s="59">
        <v>2</v>
      </c>
      <c r="T32" s="59"/>
      <c r="U32" s="60"/>
      <c r="V32" s="60">
        <v>6</v>
      </c>
      <c r="W32" s="33"/>
      <c r="X32" s="59"/>
      <c r="Y32" s="59"/>
      <c r="Z32" s="59"/>
      <c r="AA32" s="59"/>
      <c r="AB32" s="60"/>
      <c r="AC32" s="60"/>
      <c r="AD32" s="33"/>
      <c r="AE32" s="58"/>
      <c r="AF32" s="59"/>
      <c r="AG32" s="59"/>
      <c r="AH32" s="59"/>
      <c r="AI32" s="60"/>
      <c r="AJ32" s="60"/>
      <c r="AK32" s="33"/>
      <c r="AL32" s="59"/>
      <c r="AM32" s="59"/>
      <c r="AN32" s="59"/>
      <c r="AO32" s="60"/>
      <c r="AP32" s="60"/>
      <c r="AQ32" s="33"/>
      <c r="AR32" s="59"/>
      <c r="AS32" s="59"/>
      <c r="AT32" s="59"/>
      <c r="AU32" s="59"/>
      <c r="AV32" s="59"/>
      <c r="AW32" s="59"/>
      <c r="AX32" s="61"/>
      <c r="AY32" s="61"/>
      <c r="AZ32" s="61"/>
      <c r="BA32" s="62"/>
      <c r="BB32" s="61"/>
      <c r="BC32" s="61"/>
      <c r="BD32" s="61"/>
      <c r="BE32" s="33"/>
      <c r="BF32" s="59"/>
      <c r="BG32" s="59"/>
      <c r="BH32" s="59"/>
      <c r="BI32" s="59"/>
      <c r="BJ32" s="63"/>
      <c r="BK32" s="74"/>
    </row>
    <row r="33" spans="1:64" ht="14.25" x14ac:dyDescent="0.3">
      <c r="A33" s="55">
        <f t="shared" si="1"/>
        <v>18</v>
      </c>
      <c r="B33" s="110" t="s">
        <v>70</v>
      </c>
      <c r="C33" s="12" t="s">
        <v>71</v>
      </c>
      <c r="D33" s="13" t="s">
        <v>44</v>
      </c>
      <c r="E33" s="57">
        <f t="shared" si="3"/>
        <v>45</v>
      </c>
      <c r="F33" s="112"/>
      <c r="G33" s="113"/>
      <c r="H33" s="114"/>
      <c r="I33" s="114"/>
      <c r="J33" s="114"/>
      <c r="K33" s="142"/>
      <c r="L33" s="33"/>
      <c r="M33" s="59"/>
      <c r="N33" s="59"/>
      <c r="O33" s="59"/>
      <c r="P33" s="60"/>
      <c r="Q33" s="33">
        <v>2</v>
      </c>
      <c r="R33" s="59">
        <v>3</v>
      </c>
      <c r="S33" s="59"/>
      <c r="T33" s="59"/>
      <c r="U33" s="60"/>
      <c r="V33" s="63">
        <v>6</v>
      </c>
      <c r="W33" s="137"/>
      <c r="X33" s="139"/>
      <c r="Y33" s="139"/>
      <c r="Z33" s="139"/>
      <c r="AA33" s="139"/>
      <c r="AB33" s="140"/>
      <c r="AC33" s="140"/>
      <c r="AD33" s="33"/>
      <c r="AE33" s="58"/>
      <c r="AF33" s="59"/>
      <c r="AG33" s="59"/>
      <c r="AH33" s="59"/>
      <c r="AI33" s="60"/>
      <c r="AJ33" s="60"/>
      <c r="AK33" s="33"/>
      <c r="AL33" s="59"/>
      <c r="AM33" s="59"/>
      <c r="AN33" s="59"/>
      <c r="AO33" s="60"/>
      <c r="AP33" s="60"/>
      <c r="AQ33" s="33"/>
      <c r="AR33" s="138"/>
      <c r="AS33" s="138"/>
      <c r="AT33" s="138"/>
      <c r="AU33" s="139"/>
      <c r="AV33" s="140"/>
      <c r="AW33" s="140"/>
      <c r="AX33" s="61"/>
      <c r="AY33" s="61"/>
      <c r="AZ33" s="61"/>
      <c r="BA33" s="62"/>
      <c r="BB33" s="61"/>
      <c r="BC33" s="61"/>
      <c r="BD33" s="61"/>
      <c r="BE33" s="33"/>
      <c r="BF33" s="138"/>
      <c r="BG33" s="138"/>
      <c r="BH33" s="138"/>
      <c r="BI33" s="139"/>
      <c r="BJ33" s="141"/>
      <c r="BK33" s="74"/>
    </row>
    <row r="34" spans="1:64" ht="14.25" x14ac:dyDescent="0.3">
      <c r="A34" s="55">
        <f t="shared" si="1"/>
        <v>19</v>
      </c>
      <c r="B34" s="143" t="s">
        <v>72</v>
      </c>
      <c r="C34" s="12" t="s">
        <v>73</v>
      </c>
      <c r="D34" s="136" t="s">
        <v>44</v>
      </c>
      <c r="E34" s="136">
        <f t="shared" si="3"/>
        <v>27</v>
      </c>
      <c r="F34" s="137"/>
      <c r="G34" s="144"/>
      <c r="H34" s="140"/>
      <c r="I34" s="140"/>
      <c r="J34" s="140"/>
      <c r="K34" s="140"/>
      <c r="L34" s="137"/>
      <c r="M34" s="139"/>
      <c r="N34" s="139"/>
      <c r="O34" s="139"/>
      <c r="P34" s="140"/>
      <c r="Q34" s="137">
        <v>1</v>
      </c>
      <c r="R34" s="139"/>
      <c r="S34" s="139">
        <v>2</v>
      </c>
      <c r="T34" s="139"/>
      <c r="U34" s="140"/>
      <c r="V34" s="287">
        <v>3</v>
      </c>
      <c r="W34" s="137"/>
      <c r="X34" s="139"/>
      <c r="Y34" s="139"/>
      <c r="Z34" s="139"/>
      <c r="AA34" s="139"/>
      <c r="AB34" s="140"/>
      <c r="AC34" s="140"/>
      <c r="AD34" s="33"/>
      <c r="AE34" s="58"/>
      <c r="AF34" s="59"/>
      <c r="AG34" s="59"/>
      <c r="AH34" s="59"/>
      <c r="AI34" s="60"/>
      <c r="AJ34" s="60"/>
      <c r="AK34" s="33"/>
      <c r="AL34" s="59"/>
      <c r="AM34" s="59"/>
      <c r="AN34" s="59"/>
      <c r="AO34" s="60"/>
      <c r="AP34" s="60"/>
      <c r="AQ34" s="33"/>
      <c r="AR34" s="138"/>
      <c r="AS34" s="138"/>
      <c r="AT34" s="138"/>
      <c r="AU34" s="139"/>
      <c r="AV34" s="140"/>
      <c r="AW34" s="141"/>
      <c r="AX34" s="145"/>
      <c r="AY34" s="146"/>
      <c r="AZ34" s="147"/>
      <c r="BA34" s="148"/>
      <c r="BB34" s="146"/>
      <c r="BC34" s="146"/>
      <c r="BD34" s="147"/>
      <c r="BE34" s="33"/>
      <c r="BF34" s="138"/>
      <c r="BG34" s="138"/>
      <c r="BH34" s="138"/>
      <c r="BI34" s="139"/>
      <c r="BJ34" s="141"/>
    </row>
    <row r="35" spans="1:64" ht="14.25" x14ac:dyDescent="0.3">
      <c r="A35" s="55">
        <f t="shared" si="1"/>
        <v>20</v>
      </c>
      <c r="B35" s="149" t="s">
        <v>74</v>
      </c>
      <c r="C35" s="24" t="s">
        <v>75</v>
      </c>
      <c r="D35" s="150" t="s">
        <v>44</v>
      </c>
      <c r="E35" s="136">
        <f t="shared" si="3"/>
        <v>27</v>
      </c>
      <c r="F35" s="151"/>
      <c r="G35" s="152"/>
      <c r="H35" s="153"/>
      <c r="I35" s="153"/>
      <c r="J35" s="153"/>
      <c r="K35" s="153"/>
      <c r="L35" s="151"/>
      <c r="M35" s="154"/>
      <c r="N35" s="154"/>
      <c r="O35" s="154"/>
      <c r="P35" s="153"/>
      <c r="Q35" s="151">
        <v>1</v>
      </c>
      <c r="R35" s="154"/>
      <c r="S35" s="154"/>
      <c r="T35" s="154">
        <v>2</v>
      </c>
      <c r="U35" s="153"/>
      <c r="V35" s="288"/>
      <c r="W35" s="151"/>
      <c r="X35" s="154"/>
      <c r="Y35" s="154"/>
      <c r="Z35" s="154"/>
      <c r="AA35" s="154"/>
      <c r="AB35" s="153"/>
      <c r="AC35" s="153"/>
      <c r="AD35" s="77"/>
      <c r="AE35" s="78"/>
      <c r="AF35" s="79"/>
      <c r="AG35" s="79"/>
      <c r="AH35" s="79"/>
      <c r="AI35" s="81"/>
      <c r="AJ35" s="81"/>
      <c r="AK35" s="77"/>
      <c r="AL35" s="79"/>
      <c r="AM35" s="79"/>
      <c r="AN35" s="79"/>
      <c r="AO35" s="81"/>
      <c r="AP35" s="81"/>
      <c r="AQ35" s="77"/>
      <c r="AR35" s="155"/>
      <c r="AS35" s="155"/>
      <c r="AT35" s="155"/>
      <c r="AU35" s="154"/>
      <c r="AV35" s="153"/>
      <c r="AW35" s="156"/>
      <c r="AX35" s="145"/>
      <c r="AY35" s="146"/>
      <c r="AZ35" s="147"/>
      <c r="BA35" s="148"/>
      <c r="BB35" s="146"/>
      <c r="BC35" s="146"/>
      <c r="BD35" s="147"/>
      <c r="BE35" s="77"/>
      <c r="BF35" s="155"/>
      <c r="BG35" s="155"/>
      <c r="BH35" s="155"/>
      <c r="BI35" s="154"/>
      <c r="BJ35" s="156"/>
    </row>
    <row r="36" spans="1:64" ht="12.75" customHeight="1" thickBot="1" x14ac:dyDescent="0.35">
      <c r="A36" s="157">
        <f t="shared" si="1"/>
        <v>21</v>
      </c>
      <c r="B36" s="158" t="s">
        <v>76</v>
      </c>
      <c r="C36" s="159" t="s">
        <v>77</v>
      </c>
      <c r="D36" s="88" t="s">
        <v>25</v>
      </c>
      <c r="E36" s="128">
        <f t="shared" si="3"/>
        <v>36</v>
      </c>
      <c r="F36" s="89"/>
      <c r="G36" s="90"/>
      <c r="H36" s="91"/>
      <c r="I36" s="93"/>
      <c r="J36" s="93"/>
      <c r="K36" s="92"/>
      <c r="L36" s="89"/>
      <c r="M36" s="91"/>
      <c r="N36" s="91"/>
      <c r="O36" s="91"/>
      <c r="P36" s="92"/>
      <c r="Q36" s="89">
        <v>2</v>
      </c>
      <c r="R36" s="91"/>
      <c r="S36" s="91"/>
      <c r="T36" s="91">
        <v>2</v>
      </c>
      <c r="U36" s="91"/>
      <c r="V36" s="257">
        <v>7</v>
      </c>
      <c r="W36" s="89"/>
      <c r="X36" s="91"/>
      <c r="Y36" s="91"/>
      <c r="Z36" s="91"/>
      <c r="AA36" s="91"/>
      <c r="AB36" s="93"/>
      <c r="AC36" s="93"/>
      <c r="AD36" s="89"/>
      <c r="AE36" s="90"/>
      <c r="AF36" s="91"/>
      <c r="AG36" s="91"/>
      <c r="AH36" s="91"/>
      <c r="AI36" s="93"/>
      <c r="AJ36" s="93"/>
      <c r="AK36" s="89"/>
      <c r="AL36" s="91"/>
      <c r="AM36" s="91"/>
      <c r="AN36" s="91"/>
      <c r="AO36" s="93"/>
      <c r="AP36" s="93"/>
      <c r="AQ36" s="89"/>
      <c r="AR36" s="90"/>
      <c r="AS36" s="90"/>
      <c r="AT36" s="90"/>
      <c r="AU36" s="91"/>
      <c r="AV36" s="93"/>
      <c r="AW36" s="92"/>
      <c r="AX36" s="145"/>
      <c r="AY36" s="146"/>
      <c r="AZ36" s="147"/>
      <c r="BA36" s="148"/>
      <c r="BB36" s="146"/>
      <c r="BC36" s="146"/>
      <c r="BD36" s="147"/>
      <c r="BE36" s="89"/>
      <c r="BF36" s="90"/>
      <c r="BG36" s="90"/>
      <c r="BH36" s="90"/>
      <c r="BI36" s="91"/>
      <c r="BJ36" s="92"/>
    </row>
    <row r="37" spans="1:64" ht="12.75" customHeight="1" x14ac:dyDescent="0.3">
      <c r="A37" s="64">
        <f t="shared" si="1"/>
        <v>22</v>
      </c>
      <c r="B37" s="143" t="s">
        <v>78</v>
      </c>
      <c r="C37" s="160" t="s">
        <v>79</v>
      </c>
      <c r="D37" s="136" t="s">
        <v>35</v>
      </c>
      <c r="E37" s="136">
        <f>SUM(W37:AB37)*9</f>
        <v>18</v>
      </c>
      <c r="F37" s="137"/>
      <c r="G37" s="144"/>
      <c r="H37" s="140"/>
      <c r="I37" s="140"/>
      <c r="J37" s="140"/>
      <c r="K37" s="141"/>
      <c r="L37" s="137"/>
      <c r="M37" s="139"/>
      <c r="N37" s="139"/>
      <c r="O37" s="139"/>
      <c r="P37" s="141"/>
      <c r="Q37" s="137"/>
      <c r="R37" s="139"/>
      <c r="S37" s="139"/>
      <c r="T37" s="139"/>
      <c r="U37" s="139"/>
      <c r="V37" s="139"/>
      <c r="W37" s="137"/>
      <c r="X37" s="140"/>
      <c r="Y37" s="139"/>
      <c r="Z37" s="139"/>
      <c r="AA37" s="139"/>
      <c r="AB37" s="140">
        <v>2</v>
      </c>
      <c r="AC37" s="140">
        <v>1</v>
      </c>
      <c r="AD37" s="137"/>
      <c r="AE37" s="138"/>
      <c r="AF37" s="139"/>
      <c r="AG37" s="139"/>
      <c r="AH37" s="139"/>
      <c r="AI37" s="140"/>
      <c r="AJ37" s="140"/>
      <c r="AK37" s="137"/>
      <c r="AL37" s="139"/>
      <c r="AM37" s="139"/>
      <c r="AN37" s="139"/>
      <c r="AO37" s="140"/>
      <c r="AP37" s="140"/>
      <c r="AQ37" s="137"/>
      <c r="AR37" s="138"/>
      <c r="AS37" s="138"/>
      <c r="AT37" s="138"/>
      <c r="AU37" s="139"/>
      <c r="AV37" s="140"/>
      <c r="AW37" s="141"/>
      <c r="AX37" s="145"/>
      <c r="AY37" s="146"/>
      <c r="AZ37" s="147"/>
      <c r="BA37" s="148"/>
      <c r="BB37" s="146"/>
      <c r="BC37" s="146"/>
      <c r="BD37" s="147"/>
      <c r="BE37" s="137"/>
      <c r="BF37" s="138"/>
      <c r="BG37" s="138"/>
      <c r="BH37" s="138"/>
      <c r="BI37" s="139"/>
      <c r="BJ37" s="141"/>
    </row>
    <row r="38" spans="1:64" ht="12.75" customHeight="1" x14ac:dyDescent="0.3">
      <c r="A38" s="64">
        <f t="shared" si="1"/>
        <v>23</v>
      </c>
      <c r="B38" s="143" t="s">
        <v>80</v>
      </c>
      <c r="C38" s="134" t="s">
        <v>81</v>
      </c>
      <c r="D38" s="136" t="s">
        <v>44</v>
      </c>
      <c r="E38" s="57">
        <f t="shared" ref="E38:E43" si="4">SUM(W38:AB38)*9</f>
        <v>36</v>
      </c>
      <c r="F38" s="137"/>
      <c r="G38" s="144"/>
      <c r="H38" s="140"/>
      <c r="I38" s="140"/>
      <c r="J38" s="140"/>
      <c r="K38" s="140"/>
      <c r="L38" s="137"/>
      <c r="M38" s="139"/>
      <c r="N38" s="139"/>
      <c r="O38" s="139"/>
      <c r="P38" s="140"/>
      <c r="Q38" s="137"/>
      <c r="R38" s="139"/>
      <c r="S38" s="139"/>
      <c r="T38" s="139"/>
      <c r="U38" s="140"/>
      <c r="V38" s="140"/>
      <c r="W38" s="137">
        <v>2</v>
      </c>
      <c r="X38" s="140">
        <v>2</v>
      </c>
      <c r="Y38" s="139"/>
      <c r="Z38" s="139"/>
      <c r="AA38" s="139"/>
      <c r="AB38" s="140"/>
      <c r="AC38" s="140">
        <v>5</v>
      </c>
      <c r="AD38" s="137"/>
      <c r="AE38" s="138"/>
      <c r="AF38" s="139"/>
      <c r="AG38" s="139"/>
      <c r="AH38" s="139"/>
      <c r="AI38" s="140"/>
      <c r="AJ38" s="140"/>
      <c r="AK38" s="137"/>
      <c r="AL38" s="139"/>
      <c r="AM38" s="139"/>
      <c r="AN38" s="139"/>
      <c r="AO38" s="140"/>
      <c r="AP38" s="140"/>
      <c r="AQ38" s="137"/>
      <c r="AR38" s="138"/>
      <c r="AS38" s="138"/>
      <c r="AT38" s="138"/>
      <c r="AU38" s="139"/>
      <c r="AV38" s="140"/>
      <c r="AW38" s="141"/>
      <c r="AX38" s="145"/>
      <c r="AY38" s="146"/>
      <c r="AZ38" s="147"/>
      <c r="BA38" s="148"/>
      <c r="BB38" s="146"/>
      <c r="BC38" s="146"/>
      <c r="BD38" s="147"/>
      <c r="BE38" s="137"/>
      <c r="BF38" s="138"/>
      <c r="BG38" s="138"/>
      <c r="BH38" s="138"/>
      <c r="BI38" s="139"/>
      <c r="BJ38" s="141"/>
      <c r="BL38" s="161"/>
    </row>
    <row r="39" spans="1:64" ht="12.75" customHeight="1" x14ac:dyDescent="0.3">
      <c r="A39" s="64">
        <f t="shared" si="1"/>
        <v>24</v>
      </c>
      <c r="B39" s="56" t="s">
        <v>82</v>
      </c>
      <c r="C39" s="12" t="s">
        <v>83</v>
      </c>
      <c r="D39" s="13" t="s">
        <v>25</v>
      </c>
      <c r="E39" s="57">
        <f t="shared" si="4"/>
        <v>45</v>
      </c>
      <c r="F39" s="112"/>
      <c r="G39" s="113"/>
      <c r="H39" s="114"/>
      <c r="I39" s="114"/>
      <c r="J39" s="114"/>
      <c r="K39" s="142"/>
      <c r="L39" s="33"/>
      <c r="M39" s="59"/>
      <c r="N39" s="59"/>
      <c r="O39" s="59"/>
      <c r="P39" s="60"/>
      <c r="Q39" s="33"/>
      <c r="R39" s="59"/>
      <c r="S39" s="59"/>
      <c r="T39" s="59"/>
      <c r="U39" s="60"/>
      <c r="V39" s="60"/>
      <c r="W39" s="33">
        <v>2</v>
      </c>
      <c r="X39" s="59"/>
      <c r="Y39" s="59"/>
      <c r="Z39" s="59">
        <v>2</v>
      </c>
      <c r="AA39" s="59">
        <v>1</v>
      </c>
      <c r="AB39" s="60"/>
      <c r="AC39" s="253">
        <v>7</v>
      </c>
      <c r="AD39" s="137"/>
      <c r="AE39" s="138"/>
      <c r="AF39" s="139"/>
      <c r="AG39" s="139"/>
      <c r="AH39" s="139"/>
      <c r="AI39" s="140"/>
      <c r="AJ39" s="140"/>
      <c r="AK39" s="137"/>
      <c r="AL39" s="139"/>
      <c r="AM39" s="139"/>
      <c r="AN39" s="139"/>
      <c r="AO39" s="140"/>
      <c r="AP39" s="140"/>
      <c r="AQ39" s="137"/>
      <c r="AR39" s="138"/>
      <c r="AS39" s="138"/>
      <c r="AT39" s="138"/>
      <c r="AU39" s="139"/>
      <c r="AV39" s="140"/>
      <c r="AW39" s="141"/>
      <c r="AX39" s="145"/>
      <c r="AY39" s="146"/>
      <c r="AZ39" s="147"/>
      <c r="BA39" s="148"/>
      <c r="BB39" s="146"/>
      <c r="BC39" s="146"/>
      <c r="BD39" s="147"/>
      <c r="BE39" s="137"/>
      <c r="BF39" s="138"/>
      <c r="BG39" s="138"/>
      <c r="BH39" s="138"/>
      <c r="BI39" s="139"/>
      <c r="BJ39" s="141"/>
      <c r="BL39" s="161"/>
    </row>
    <row r="40" spans="1:64" ht="12.75" customHeight="1" x14ac:dyDescent="0.3">
      <c r="A40" s="64">
        <f t="shared" si="1"/>
        <v>25</v>
      </c>
      <c r="B40" s="65" t="s">
        <v>84</v>
      </c>
      <c r="C40" s="15" t="s">
        <v>85</v>
      </c>
      <c r="D40" s="136" t="s">
        <v>25</v>
      </c>
      <c r="E40" s="136">
        <f>SUM(W40:AB40)*9</f>
        <v>27</v>
      </c>
      <c r="F40" s="162"/>
      <c r="G40" s="61"/>
      <c r="H40" s="163"/>
      <c r="I40" s="163"/>
      <c r="J40" s="163"/>
      <c r="K40" s="163"/>
      <c r="L40" s="137"/>
      <c r="M40" s="139"/>
      <c r="N40" s="139"/>
      <c r="O40" s="139"/>
      <c r="P40" s="140"/>
      <c r="Q40" s="137"/>
      <c r="R40" s="139"/>
      <c r="S40" s="139"/>
      <c r="T40" s="139"/>
      <c r="U40" s="140"/>
      <c r="V40" s="140"/>
      <c r="W40" s="137">
        <v>1</v>
      </c>
      <c r="X40" s="139"/>
      <c r="Y40" s="139"/>
      <c r="Z40" s="139">
        <v>2</v>
      </c>
      <c r="AA40" s="139"/>
      <c r="AB40" s="60"/>
      <c r="AC40" s="81">
        <v>3</v>
      </c>
      <c r="AD40" s="137"/>
      <c r="AE40" s="138"/>
      <c r="AF40" s="139"/>
      <c r="AG40" s="139"/>
      <c r="AH40" s="139"/>
      <c r="AI40" s="140"/>
      <c r="AJ40" s="140"/>
      <c r="AK40" s="137"/>
      <c r="AL40" s="139"/>
      <c r="AM40" s="139"/>
      <c r="AN40" s="139"/>
      <c r="AO40" s="140"/>
      <c r="AP40" s="140"/>
      <c r="AQ40" s="137"/>
      <c r="AR40" s="138"/>
      <c r="AS40" s="138"/>
      <c r="AT40" s="138"/>
      <c r="AU40" s="139"/>
      <c r="AV40" s="140"/>
      <c r="AW40" s="141"/>
      <c r="AX40" s="145"/>
      <c r="AY40" s="146"/>
      <c r="AZ40" s="147"/>
      <c r="BA40" s="148"/>
      <c r="BB40" s="146"/>
      <c r="BC40" s="146"/>
      <c r="BD40" s="147"/>
      <c r="BE40" s="137"/>
      <c r="BF40" s="138"/>
      <c r="BG40" s="138"/>
      <c r="BH40" s="138"/>
      <c r="BI40" s="139"/>
      <c r="BJ40" s="141"/>
      <c r="BL40" s="161"/>
    </row>
    <row r="41" spans="1:64" ht="12.75" customHeight="1" x14ac:dyDescent="0.3">
      <c r="A41" s="64">
        <f t="shared" si="1"/>
        <v>26</v>
      </c>
      <c r="B41" s="143" t="s">
        <v>86</v>
      </c>
      <c r="C41" s="15" t="s">
        <v>87</v>
      </c>
      <c r="D41" s="136" t="s">
        <v>25</v>
      </c>
      <c r="E41" s="136">
        <f>SUM(W41:AB41)*9</f>
        <v>27</v>
      </c>
      <c r="F41" s="162"/>
      <c r="G41" s="61"/>
      <c r="H41" s="163"/>
      <c r="I41" s="163"/>
      <c r="J41" s="163"/>
      <c r="K41" s="163"/>
      <c r="L41" s="137"/>
      <c r="M41" s="139"/>
      <c r="N41" s="139"/>
      <c r="O41" s="139"/>
      <c r="P41" s="140"/>
      <c r="Q41" s="137"/>
      <c r="R41" s="139"/>
      <c r="S41" s="139"/>
      <c r="T41" s="139"/>
      <c r="U41" s="140"/>
      <c r="V41" s="140"/>
      <c r="W41" s="137">
        <v>1</v>
      </c>
      <c r="X41" s="139"/>
      <c r="Y41" s="139"/>
      <c r="Z41" s="139">
        <v>2</v>
      </c>
      <c r="AA41" s="139"/>
      <c r="AB41" s="60"/>
      <c r="AC41" s="81">
        <v>3</v>
      </c>
      <c r="AD41" s="137"/>
      <c r="AE41" s="138"/>
      <c r="AF41" s="139"/>
      <c r="AG41" s="139"/>
      <c r="AH41" s="139"/>
      <c r="AI41" s="140"/>
      <c r="AJ41" s="140"/>
      <c r="AK41" s="137"/>
      <c r="AL41" s="139"/>
      <c r="AM41" s="139"/>
      <c r="AN41" s="139"/>
      <c r="AO41" s="140"/>
      <c r="AP41" s="140"/>
      <c r="AQ41" s="137"/>
      <c r="AR41" s="138"/>
      <c r="AS41" s="138"/>
      <c r="AT41" s="138"/>
      <c r="AU41" s="139"/>
      <c r="AV41" s="140"/>
      <c r="AW41" s="141"/>
      <c r="AX41" s="145"/>
      <c r="AY41" s="146"/>
      <c r="AZ41" s="147"/>
      <c r="BA41" s="148"/>
      <c r="BB41" s="146"/>
      <c r="BC41" s="146"/>
      <c r="BD41" s="147"/>
      <c r="BE41" s="137"/>
      <c r="BF41" s="138"/>
      <c r="BG41" s="138"/>
      <c r="BH41" s="138"/>
      <c r="BI41" s="139"/>
      <c r="BJ41" s="141"/>
      <c r="BL41" s="161"/>
    </row>
    <row r="42" spans="1:64" ht="12.75" customHeight="1" x14ac:dyDescent="0.3">
      <c r="A42" s="55">
        <f t="shared" si="1"/>
        <v>27</v>
      </c>
      <c r="B42" s="11" t="s">
        <v>88</v>
      </c>
      <c r="C42" s="15" t="s">
        <v>89</v>
      </c>
      <c r="D42" s="136" t="s">
        <v>25</v>
      </c>
      <c r="E42" s="136">
        <f t="shared" si="4"/>
        <v>36</v>
      </c>
      <c r="F42" s="137"/>
      <c r="G42" s="144"/>
      <c r="H42" s="140"/>
      <c r="I42" s="140"/>
      <c r="J42" s="140"/>
      <c r="K42" s="141"/>
      <c r="L42" s="137"/>
      <c r="M42" s="139"/>
      <c r="N42" s="139"/>
      <c r="O42" s="139"/>
      <c r="P42" s="141"/>
      <c r="Q42" s="137"/>
      <c r="R42" s="139"/>
      <c r="S42" s="139"/>
      <c r="T42" s="139"/>
      <c r="U42" s="139"/>
      <c r="V42" s="139"/>
      <c r="W42" s="137">
        <v>1</v>
      </c>
      <c r="X42" s="139"/>
      <c r="Y42" s="139"/>
      <c r="Z42" s="139">
        <v>3</v>
      </c>
      <c r="AA42" s="139"/>
      <c r="AB42" s="59"/>
      <c r="AC42" s="287">
        <v>6</v>
      </c>
      <c r="AD42" s="33"/>
      <c r="AE42" s="58"/>
      <c r="AF42" s="59"/>
      <c r="AG42" s="59"/>
      <c r="AH42" s="59"/>
      <c r="AI42" s="60"/>
      <c r="AJ42" s="60"/>
      <c r="AK42" s="33"/>
      <c r="AL42" s="59"/>
      <c r="AM42" s="59"/>
      <c r="AN42" s="59"/>
      <c r="AO42" s="60"/>
      <c r="AP42" s="60"/>
      <c r="AQ42" s="137"/>
      <c r="AR42" s="138"/>
      <c r="AS42" s="138"/>
      <c r="AT42" s="138"/>
      <c r="AU42" s="139"/>
      <c r="AV42" s="140"/>
      <c r="AW42" s="141"/>
      <c r="AX42" s="145"/>
      <c r="AY42" s="146"/>
      <c r="AZ42" s="147"/>
      <c r="BA42" s="148"/>
      <c r="BB42" s="146"/>
      <c r="BC42" s="146"/>
      <c r="BD42" s="147"/>
      <c r="BE42" s="137"/>
      <c r="BF42" s="138"/>
      <c r="BG42" s="138"/>
      <c r="BH42" s="138"/>
      <c r="BI42" s="139"/>
      <c r="BJ42" s="141"/>
      <c r="BL42" s="161"/>
    </row>
    <row r="43" spans="1:64" ht="12.75" customHeight="1" thickBot="1" x14ac:dyDescent="0.35">
      <c r="A43" s="55">
        <f t="shared" si="1"/>
        <v>28</v>
      </c>
      <c r="B43" s="11" t="s">
        <v>90</v>
      </c>
      <c r="C43" s="15" t="s">
        <v>91</v>
      </c>
      <c r="D43" s="136" t="s">
        <v>25</v>
      </c>
      <c r="E43" s="136">
        <f t="shared" si="4"/>
        <v>36</v>
      </c>
      <c r="F43" s="137"/>
      <c r="G43" s="144"/>
      <c r="H43" s="140"/>
      <c r="I43" s="140"/>
      <c r="J43" s="140"/>
      <c r="K43" s="141"/>
      <c r="L43" s="137"/>
      <c r="M43" s="139"/>
      <c r="N43" s="139"/>
      <c r="O43" s="139"/>
      <c r="P43" s="141"/>
      <c r="Q43" s="137"/>
      <c r="R43" s="139"/>
      <c r="S43" s="139"/>
      <c r="T43" s="139"/>
      <c r="U43" s="139"/>
      <c r="V43" s="139"/>
      <c r="W43" s="137">
        <v>1</v>
      </c>
      <c r="X43" s="139"/>
      <c r="Y43" s="139"/>
      <c r="Z43" s="139"/>
      <c r="AA43" s="139">
        <v>3</v>
      </c>
      <c r="AB43" s="59"/>
      <c r="AC43" s="288"/>
      <c r="AD43" s="33"/>
      <c r="AE43" s="58"/>
      <c r="AF43" s="59"/>
      <c r="AG43" s="59"/>
      <c r="AH43" s="59"/>
      <c r="AI43" s="60"/>
      <c r="AJ43" s="60"/>
      <c r="AK43" s="33"/>
      <c r="AL43" s="59"/>
      <c r="AM43" s="59"/>
      <c r="AN43" s="59"/>
      <c r="AO43" s="60"/>
      <c r="AP43" s="60"/>
      <c r="AQ43" s="137"/>
      <c r="AR43" s="138"/>
      <c r="AS43" s="138"/>
      <c r="AT43" s="138"/>
      <c r="AU43" s="139"/>
      <c r="AV43" s="140"/>
      <c r="AW43" s="141"/>
      <c r="AX43" s="145"/>
      <c r="AY43" s="146"/>
      <c r="AZ43" s="147"/>
      <c r="BA43" s="148"/>
      <c r="BB43" s="146"/>
      <c r="BC43" s="146"/>
      <c r="BD43" s="147"/>
      <c r="BE43" s="137"/>
      <c r="BF43" s="138"/>
      <c r="BG43" s="138"/>
      <c r="BH43" s="138"/>
      <c r="BI43" s="139"/>
      <c r="BJ43" s="141"/>
      <c r="BL43" s="161"/>
    </row>
    <row r="44" spans="1:64" ht="12.75" customHeight="1" x14ac:dyDescent="0.2">
      <c r="A44" s="96">
        <f t="shared" si="1"/>
        <v>29</v>
      </c>
      <c r="B44" s="164" t="s">
        <v>92</v>
      </c>
      <c r="C44" s="160" t="s">
        <v>93</v>
      </c>
      <c r="D44" s="165" t="s">
        <v>35</v>
      </c>
      <c r="E44" s="165">
        <f>SUM(AD44:AI44)*9</f>
        <v>27</v>
      </c>
      <c r="F44" s="27"/>
      <c r="G44" s="166"/>
      <c r="H44" s="30"/>
      <c r="I44" s="30"/>
      <c r="J44" s="30"/>
      <c r="K44" s="31"/>
      <c r="L44" s="27"/>
      <c r="M44" s="28"/>
      <c r="N44" s="28"/>
      <c r="O44" s="28"/>
      <c r="P44" s="31"/>
      <c r="Q44" s="27"/>
      <c r="R44" s="28"/>
      <c r="S44" s="28"/>
      <c r="T44" s="28"/>
      <c r="U44" s="28"/>
      <c r="V44" s="28"/>
      <c r="W44" s="27"/>
      <c r="X44" s="28"/>
      <c r="Y44" s="28"/>
      <c r="Z44" s="28"/>
      <c r="AA44" s="28"/>
      <c r="AB44" s="30"/>
      <c r="AC44" s="30"/>
      <c r="AD44" s="27"/>
      <c r="AE44" s="166"/>
      <c r="AF44" s="30"/>
      <c r="AG44" s="28"/>
      <c r="AH44" s="28"/>
      <c r="AI44" s="30">
        <v>3</v>
      </c>
      <c r="AJ44" s="30">
        <v>2</v>
      </c>
      <c r="AK44" s="27"/>
      <c r="AL44" s="28"/>
      <c r="AM44" s="28"/>
      <c r="AN44" s="28"/>
      <c r="AO44" s="30"/>
      <c r="AP44" s="30"/>
      <c r="AQ44" s="27"/>
      <c r="AR44" s="29"/>
      <c r="AS44" s="29"/>
      <c r="AT44" s="29"/>
      <c r="AU44" s="28"/>
      <c r="AV44" s="30"/>
      <c r="AW44" s="31"/>
      <c r="AX44" s="167"/>
      <c r="AY44" s="168"/>
      <c r="AZ44" s="169"/>
      <c r="BA44" s="170"/>
      <c r="BB44" s="168"/>
      <c r="BC44" s="168"/>
      <c r="BD44" s="169"/>
      <c r="BE44" s="27"/>
      <c r="BF44" s="29"/>
      <c r="BG44" s="29"/>
      <c r="BH44" s="29"/>
      <c r="BI44" s="28"/>
      <c r="BJ44" s="31"/>
      <c r="BL44" s="161"/>
    </row>
    <row r="45" spans="1:64" ht="12.75" customHeight="1" x14ac:dyDescent="0.2">
      <c r="A45" s="55">
        <f t="shared" si="1"/>
        <v>30</v>
      </c>
      <c r="B45" s="65" t="s">
        <v>94</v>
      </c>
      <c r="C45" s="15" t="s">
        <v>95</v>
      </c>
      <c r="D45" s="1" t="s">
        <v>25</v>
      </c>
      <c r="E45" s="1">
        <f t="shared" ref="E45:E51" si="5">SUM(AD45:AI45)*9</f>
        <v>45</v>
      </c>
      <c r="F45" s="17"/>
      <c r="G45" s="68"/>
      <c r="H45" s="38"/>
      <c r="I45" s="38"/>
      <c r="J45" s="38"/>
      <c r="K45" s="36"/>
      <c r="L45" s="17"/>
      <c r="M45" s="14"/>
      <c r="N45" s="14"/>
      <c r="O45" s="14"/>
      <c r="P45" s="36"/>
      <c r="Q45" s="17"/>
      <c r="R45" s="14"/>
      <c r="S45" s="14"/>
      <c r="T45" s="14"/>
      <c r="U45" s="14"/>
      <c r="V45" s="14"/>
      <c r="W45" s="17"/>
      <c r="X45" s="14"/>
      <c r="Y45" s="14"/>
      <c r="Z45" s="14"/>
      <c r="AA45" s="14"/>
      <c r="AB45" s="38"/>
      <c r="AC45" s="38"/>
      <c r="AD45" s="3">
        <v>2</v>
      </c>
      <c r="AE45" s="4"/>
      <c r="AF45" s="5"/>
      <c r="AG45" s="5">
        <v>1</v>
      </c>
      <c r="AH45" s="5">
        <v>2</v>
      </c>
      <c r="AI45" s="5"/>
      <c r="AJ45" s="258">
        <v>8</v>
      </c>
      <c r="AK45" s="3"/>
      <c r="AL45" s="5"/>
      <c r="AM45" s="5"/>
      <c r="AN45" s="5"/>
      <c r="AO45" s="6"/>
      <c r="AP45" s="6"/>
      <c r="AQ45" s="17"/>
      <c r="AR45" s="18"/>
      <c r="AS45" s="18"/>
      <c r="AT45" s="18"/>
      <c r="AU45" s="14"/>
      <c r="AV45" s="38"/>
      <c r="AW45" s="36"/>
      <c r="AX45" s="69"/>
      <c r="AY45" s="70"/>
      <c r="AZ45" s="71"/>
      <c r="BA45" s="72"/>
      <c r="BB45" s="70"/>
      <c r="BC45" s="70"/>
      <c r="BD45" s="71"/>
      <c r="BE45" s="17"/>
      <c r="BF45" s="18"/>
      <c r="BG45" s="18"/>
      <c r="BH45" s="18"/>
      <c r="BI45" s="14"/>
      <c r="BJ45" s="36"/>
      <c r="BL45" s="161"/>
    </row>
    <row r="46" spans="1:64" ht="12.75" customHeight="1" x14ac:dyDescent="0.2">
      <c r="A46" s="55">
        <f t="shared" si="1"/>
        <v>31</v>
      </c>
      <c r="B46" s="171" t="s">
        <v>96</v>
      </c>
      <c r="C46" s="56" t="s">
        <v>97</v>
      </c>
      <c r="D46" s="172" t="s">
        <v>25</v>
      </c>
      <c r="E46" s="32">
        <f t="shared" si="5"/>
        <v>45</v>
      </c>
      <c r="F46" s="3"/>
      <c r="G46" s="173"/>
      <c r="H46" s="6"/>
      <c r="I46" s="6"/>
      <c r="J46" s="6"/>
      <c r="K46" s="19"/>
      <c r="L46" s="3"/>
      <c r="M46" s="5"/>
      <c r="N46" s="5"/>
      <c r="O46" s="5"/>
      <c r="P46" s="19"/>
      <c r="Q46" s="3"/>
      <c r="R46" s="5"/>
      <c r="S46" s="5"/>
      <c r="T46" s="5"/>
      <c r="U46" s="5"/>
      <c r="V46" s="5"/>
      <c r="W46" s="3"/>
      <c r="X46" s="5"/>
      <c r="Y46" s="5"/>
      <c r="Z46" s="5"/>
      <c r="AA46" s="5"/>
      <c r="AB46" s="6"/>
      <c r="AC46" s="6"/>
      <c r="AD46" s="3">
        <v>2</v>
      </c>
      <c r="AE46" s="4"/>
      <c r="AF46" s="5"/>
      <c r="AG46" s="5">
        <v>3</v>
      </c>
      <c r="AH46" s="5"/>
      <c r="AI46" s="6"/>
      <c r="AJ46" s="6">
        <v>7</v>
      </c>
      <c r="AK46" s="3"/>
      <c r="AL46" s="5"/>
      <c r="AM46" s="5"/>
      <c r="AN46" s="5"/>
      <c r="AO46" s="6"/>
      <c r="AP46" s="6"/>
      <c r="AQ46" s="3"/>
      <c r="AR46" s="4"/>
      <c r="AS46" s="4"/>
      <c r="AT46" s="4"/>
      <c r="AU46" s="5"/>
      <c r="AV46" s="6"/>
      <c r="AW46" s="19"/>
      <c r="AX46" s="174"/>
      <c r="AY46" s="175"/>
      <c r="AZ46" s="176"/>
      <c r="BA46" s="177"/>
      <c r="BB46" s="175"/>
      <c r="BC46" s="175"/>
      <c r="BD46" s="176"/>
      <c r="BE46" s="3"/>
      <c r="BF46" s="4"/>
      <c r="BG46" s="4"/>
      <c r="BH46" s="4"/>
      <c r="BI46" s="5"/>
      <c r="BJ46" s="19"/>
      <c r="BL46" s="161"/>
    </row>
    <row r="47" spans="1:64" ht="12.75" customHeight="1" x14ac:dyDescent="0.2">
      <c r="A47" s="55">
        <f t="shared" si="1"/>
        <v>32</v>
      </c>
      <c r="B47" s="65" t="s">
        <v>98</v>
      </c>
      <c r="C47" s="134" t="s">
        <v>99</v>
      </c>
      <c r="D47" s="1" t="s">
        <v>25</v>
      </c>
      <c r="E47" s="1">
        <f t="shared" si="5"/>
        <v>9</v>
      </c>
      <c r="F47" s="17"/>
      <c r="G47" s="68"/>
      <c r="H47" s="38"/>
      <c r="I47" s="38"/>
      <c r="J47" s="38"/>
      <c r="K47" s="36"/>
      <c r="L47" s="17"/>
      <c r="M47" s="14"/>
      <c r="N47" s="14"/>
      <c r="O47" s="14"/>
      <c r="P47" s="36"/>
      <c r="Q47" s="17"/>
      <c r="R47" s="14"/>
      <c r="S47" s="14"/>
      <c r="T47" s="14"/>
      <c r="U47" s="14"/>
      <c r="V47" s="14"/>
      <c r="W47" s="17"/>
      <c r="X47" s="14"/>
      <c r="Y47" s="14"/>
      <c r="Z47" s="14"/>
      <c r="AA47" s="14"/>
      <c r="AB47" s="38"/>
      <c r="AC47" s="38"/>
      <c r="AD47" s="17"/>
      <c r="AE47" s="18"/>
      <c r="AF47" s="14"/>
      <c r="AG47" s="14"/>
      <c r="AH47" s="14">
        <v>1</v>
      </c>
      <c r="AI47" s="38"/>
      <c r="AJ47" s="19">
        <v>1</v>
      </c>
      <c r="AK47" s="17"/>
      <c r="AL47" s="14"/>
      <c r="AM47" s="14"/>
      <c r="AN47" s="14"/>
      <c r="AO47" s="38"/>
      <c r="AP47" s="38"/>
      <c r="AQ47" s="17"/>
      <c r="AR47" s="18"/>
      <c r="AS47" s="18"/>
      <c r="AT47" s="18"/>
      <c r="AU47" s="14"/>
      <c r="AV47" s="38"/>
      <c r="AW47" s="36"/>
      <c r="AX47" s="69"/>
      <c r="AY47" s="70"/>
      <c r="AZ47" s="71"/>
      <c r="BA47" s="72"/>
      <c r="BB47" s="70"/>
      <c r="BC47" s="70"/>
      <c r="BD47" s="71"/>
      <c r="BE47" s="17"/>
      <c r="BF47" s="18"/>
      <c r="BG47" s="18"/>
      <c r="BH47" s="18"/>
      <c r="BI47" s="14"/>
      <c r="BJ47" s="36"/>
      <c r="BL47" s="161"/>
    </row>
    <row r="48" spans="1:64" ht="12.75" customHeight="1" x14ac:dyDescent="0.2">
      <c r="A48" s="55">
        <f t="shared" si="1"/>
        <v>33</v>
      </c>
      <c r="B48" s="65" t="s">
        <v>100</v>
      </c>
      <c r="C48" s="134" t="s">
        <v>101</v>
      </c>
      <c r="D48" s="1" t="s">
        <v>25</v>
      </c>
      <c r="E48" s="1">
        <f t="shared" si="5"/>
        <v>27</v>
      </c>
      <c r="F48" s="17"/>
      <c r="G48" s="68"/>
      <c r="H48" s="38"/>
      <c r="I48" s="38"/>
      <c r="J48" s="38"/>
      <c r="K48" s="36"/>
      <c r="L48" s="17"/>
      <c r="M48" s="14"/>
      <c r="N48" s="14"/>
      <c r="O48" s="14"/>
      <c r="P48" s="36"/>
      <c r="Q48" s="17"/>
      <c r="R48" s="14"/>
      <c r="S48" s="14"/>
      <c r="T48" s="14"/>
      <c r="U48" s="14"/>
      <c r="V48" s="14"/>
      <c r="W48" s="17"/>
      <c r="X48" s="14"/>
      <c r="Y48" s="14"/>
      <c r="Z48" s="14"/>
      <c r="AA48" s="14"/>
      <c r="AB48" s="38"/>
      <c r="AC48" s="38"/>
      <c r="AD48" s="17">
        <v>1</v>
      </c>
      <c r="AE48" s="18"/>
      <c r="AF48" s="14"/>
      <c r="AG48" s="14"/>
      <c r="AH48" s="14">
        <v>2</v>
      </c>
      <c r="AI48" s="38"/>
      <c r="AJ48" s="19">
        <v>3</v>
      </c>
      <c r="AK48" s="17"/>
      <c r="AL48" s="14"/>
      <c r="AM48" s="14"/>
      <c r="AN48" s="14"/>
      <c r="AO48" s="38"/>
      <c r="AP48" s="38"/>
      <c r="AQ48" s="17"/>
      <c r="AR48" s="18"/>
      <c r="AS48" s="18"/>
      <c r="AT48" s="18"/>
      <c r="AU48" s="14"/>
      <c r="AV48" s="38"/>
      <c r="AW48" s="36"/>
      <c r="AX48" s="69"/>
      <c r="AY48" s="70"/>
      <c r="AZ48" s="71"/>
      <c r="BA48" s="72"/>
      <c r="BB48" s="70"/>
      <c r="BC48" s="70"/>
      <c r="BD48" s="71"/>
      <c r="BE48" s="17"/>
      <c r="BF48" s="18"/>
      <c r="BG48" s="18"/>
      <c r="BH48" s="18"/>
      <c r="BI48" s="14"/>
      <c r="BJ48" s="36"/>
      <c r="BL48" s="161"/>
    </row>
    <row r="49" spans="1:64" ht="12.75" customHeight="1" x14ac:dyDescent="0.2">
      <c r="A49" s="55">
        <f t="shared" si="1"/>
        <v>34</v>
      </c>
      <c r="B49" s="65" t="s">
        <v>102</v>
      </c>
      <c r="C49" s="134" t="s">
        <v>103</v>
      </c>
      <c r="D49" s="1" t="s">
        <v>25</v>
      </c>
      <c r="E49" s="1">
        <f t="shared" si="5"/>
        <v>9</v>
      </c>
      <c r="F49" s="17"/>
      <c r="G49" s="68"/>
      <c r="H49" s="38"/>
      <c r="I49" s="38"/>
      <c r="J49" s="38"/>
      <c r="K49" s="36"/>
      <c r="L49" s="17"/>
      <c r="M49" s="14"/>
      <c r="N49" s="14"/>
      <c r="O49" s="14"/>
      <c r="P49" s="36"/>
      <c r="Q49" s="17"/>
      <c r="R49" s="14"/>
      <c r="S49" s="14"/>
      <c r="T49" s="14"/>
      <c r="U49" s="14"/>
      <c r="V49" s="14"/>
      <c r="W49" s="17"/>
      <c r="X49" s="14"/>
      <c r="Y49" s="14"/>
      <c r="Z49" s="14"/>
      <c r="AA49" s="14"/>
      <c r="AB49" s="38"/>
      <c r="AC49" s="38"/>
      <c r="AD49" s="17"/>
      <c r="AE49" s="18">
        <v>1</v>
      </c>
      <c r="AF49" s="14"/>
      <c r="AG49" s="14"/>
      <c r="AH49" s="14"/>
      <c r="AI49" s="38"/>
      <c r="AJ49" s="19">
        <v>1</v>
      </c>
      <c r="AK49" s="17"/>
      <c r="AL49" s="14"/>
      <c r="AM49" s="14"/>
      <c r="AN49" s="14"/>
      <c r="AO49" s="38"/>
      <c r="AP49" s="38"/>
      <c r="AQ49" s="17"/>
      <c r="AR49" s="18"/>
      <c r="AS49" s="18"/>
      <c r="AT49" s="18"/>
      <c r="AU49" s="14"/>
      <c r="AV49" s="38"/>
      <c r="AW49" s="36"/>
      <c r="AX49" s="69"/>
      <c r="AY49" s="70"/>
      <c r="AZ49" s="71"/>
      <c r="BA49" s="72"/>
      <c r="BB49" s="70"/>
      <c r="BC49" s="70"/>
      <c r="BD49" s="71"/>
      <c r="BE49" s="17"/>
      <c r="BF49" s="18"/>
      <c r="BG49" s="18"/>
      <c r="BH49" s="18"/>
      <c r="BI49" s="14"/>
      <c r="BJ49" s="36"/>
      <c r="BL49" s="161"/>
    </row>
    <row r="50" spans="1:64" ht="12.75" customHeight="1" x14ac:dyDescent="0.2">
      <c r="A50" s="64">
        <f t="shared" si="1"/>
        <v>35</v>
      </c>
      <c r="B50" s="178" t="s">
        <v>104</v>
      </c>
      <c r="C50" s="179" t="s">
        <v>105</v>
      </c>
      <c r="D50" s="1" t="s">
        <v>25</v>
      </c>
      <c r="E50" s="1">
        <f t="shared" si="5"/>
        <v>27</v>
      </c>
      <c r="F50" s="17"/>
      <c r="G50" s="68"/>
      <c r="H50" s="38"/>
      <c r="I50" s="38"/>
      <c r="J50" s="38"/>
      <c r="K50" s="36"/>
      <c r="L50" s="17"/>
      <c r="M50" s="14"/>
      <c r="N50" s="14"/>
      <c r="O50" s="14"/>
      <c r="P50" s="36"/>
      <c r="Q50" s="17"/>
      <c r="R50" s="14"/>
      <c r="S50" s="14"/>
      <c r="T50" s="14"/>
      <c r="U50" s="14"/>
      <c r="V50" s="14"/>
      <c r="W50" s="17"/>
      <c r="X50" s="14"/>
      <c r="Y50" s="14"/>
      <c r="Z50" s="14"/>
      <c r="AA50" s="14"/>
      <c r="AB50" s="38"/>
      <c r="AC50" s="38"/>
      <c r="AD50" s="17">
        <v>1</v>
      </c>
      <c r="AE50" s="18"/>
      <c r="AF50" s="14"/>
      <c r="AG50" s="14">
        <v>2</v>
      </c>
      <c r="AH50" s="14"/>
      <c r="AI50" s="14"/>
      <c r="AJ50" s="289">
        <v>5</v>
      </c>
      <c r="AK50" s="17"/>
      <c r="AL50" s="14"/>
      <c r="AM50" s="14"/>
      <c r="AN50" s="14"/>
      <c r="AO50" s="38"/>
      <c r="AP50" s="38"/>
      <c r="AQ50" s="17"/>
      <c r="AR50" s="18"/>
      <c r="AS50" s="18"/>
      <c r="AT50" s="18"/>
      <c r="AU50" s="14"/>
      <c r="AV50" s="38"/>
      <c r="AW50" s="36"/>
      <c r="AX50" s="69"/>
      <c r="AY50" s="70"/>
      <c r="AZ50" s="71"/>
      <c r="BA50" s="72"/>
      <c r="BB50" s="70"/>
      <c r="BC50" s="70"/>
      <c r="BD50" s="71"/>
      <c r="BE50" s="17"/>
      <c r="BF50" s="18"/>
      <c r="BG50" s="18"/>
      <c r="BH50" s="18"/>
      <c r="BI50" s="14"/>
      <c r="BJ50" s="36"/>
      <c r="BL50" s="161"/>
    </row>
    <row r="51" spans="1:64" ht="12.75" customHeight="1" thickBot="1" x14ac:dyDescent="0.25">
      <c r="A51" s="157">
        <f t="shared" si="1"/>
        <v>36</v>
      </c>
      <c r="B51" s="126" t="s">
        <v>106</v>
      </c>
      <c r="C51" s="159" t="s">
        <v>107</v>
      </c>
      <c r="D51" s="87" t="s">
        <v>25</v>
      </c>
      <c r="E51" s="180">
        <f t="shared" si="5"/>
        <v>27</v>
      </c>
      <c r="F51" s="181"/>
      <c r="G51" s="182"/>
      <c r="H51" s="183"/>
      <c r="I51" s="183"/>
      <c r="J51" s="183"/>
      <c r="K51" s="184"/>
      <c r="L51" s="181"/>
      <c r="M51" s="185"/>
      <c r="N51" s="185"/>
      <c r="O51" s="185"/>
      <c r="P51" s="184"/>
      <c r="Q51" s="181"/>
      <c r="R51" s="185"/>
      <c r="S51" s="185"/>
      <c r="T51" s="185"/>
      <c r="U51" s="185"/>
      <c r="V51" s="185"/>
      <c r="W51" s="181"/>
      <c r="X51" s="185"/>
      <c r="Y51" s="185"/>
      <c r="Z51" s="185"/>
      <c r="AA51" s="185"/>
      <c r="AB51" s="183"/>
      <c r="AC51" s="183"/>
      <c r="AD51" s="186">
        <v>1</v>
      </c>
      <c r="AE51" s="34"/>
      <c r="AF51" s="187"/>
      <c r="AG51" s="187">
        <v>1</v>
      </c>
      <c r="AH51" s="187">
        <v>1</v>
      </c>
      <c r="AI51" s="187"/>
      <c r="AJ51" s="290"/>
      <c r="AK51" s="186"/>
      <c r="AL51" s="187"/>
      <c r="AM51" s="187"/>
      <c r="AN51" s="187"/>
      <c r="AO51" s="188"/>
      <c r="AP51" s="188"/>
      <c r="AQ51" s="181"/>
      <c r="AR51" s="189"/>
      <c r="AS51" s="189"/>
      <c r="AT51" s="189"/>
      <c r="AU51" s="185"/>
      <c r="AV51" s="183"/>
      <c r="AW51" s="184"/>
      <c r="AX51" s="190"/>
      <c r="AY51" s="191"/>
      <c r="AZ51" s="192"/>
      <c r="BA51" s="193"/>
      <c r="BB51" s="191"/>
      <c r="BC51" s="191"/>
      <c r="BD51" s="192"/>
      <c r="BE51" s="181"/>
      <c r="BF51" s="189"/>
      <c r="BG51" s="189"/>
      <c r="BH51" s="189"/>
      <c r="BI51" s="185"/>
      <c r="BJ51" s="184"/>
      <c r="BL51" s="161"/>
    </row>
    <row r="52" spans="1:64" ht="12.75" customHeight="1" x14ac:dyDescent="0.2">
      <c r="A52" s="64">
        <f t="shared" si="1"/>
        <v>37</v>
      </c>
      <c r="B52" s="65" t="s">
        <v>108</v>
      </c>
      <c r="C52" s="134" t="s">
        <v>109</v>
      </c>
      <c r="D52" s="1" t="s">
        <v>35</v>
      </c>
      <c r="E52" s="1">
        <f t="shared" ref="E52:E59" si="6">SUM(AK52:AO52)*9</f>
        <v>27</v>
      </c>
      <c r="F52" s="27"/>
      <c r="G52" s="166"/>
      <c r="H52" s="30"/>
      <c r="I52" s="30"/>
      <c r="J52" s="30"/>
      <c r="K52" s="31"/>
      <c r="L52" s="27"/>
      <c r="M52" s="28"/>
      <c r="N52" s="28"/>
      <c r="O52" s="28"/>
      <c r="P52" s="31"/>
      <c r="Q52" s="27"/>
      <c r="R52" s="28"/>
      <c r="S52" s="28"/>
      <c r="T52" s="28"/>
      <c r="U52" s="28"/>
      <c r="V52" s="31"/>
      <c r="W52" s="27"/>
      <c r="X52" s="28"/>
      <c r="Y52" s="28"/>
      <c r="Z52" s="28"/>
      <c r="AA52" s="28"/>
      <c r="AB52" s="30"/>
      <c r="AC52" s="31"/>
      <c r="AD52" s="27"/>
      <c r="AE52" s="29"/>
      <c r="AF52" s="28"/>
      <c r="AG52" s="28"/>
      <c r="AH52" s="28"/>
      <c r="AI52" s="30"/>
      <c r="AJ52" s="31"/>
      <c r="AK52" s="27"/>
      <c r="AL52" s="30"/>
      <c r="AM52" s="28"/>
      <c r="AN52" s="28"/>
      <c r="AO52" s="30">
        <v>3</v>
      </c>
      <c r="AP52" s="31">
        <v>2</v>
      </c>
      <c r="AQ52" s="27"/>
      <c r="AR52" s="29"/>
      <c r="AS52" s="29"/>
      <c r="AT52" s="29"/>
      <c r="AU52" s="28"/>
      <c r="AV52" s="30"/>
      <c r="AW52" s="31"/>
      <c r="AX52" s="69"/>
      <c r="AY52" s="70"/>
      <c r="AZ52" s="71"/>
      <c r="BA52" s="72"/>
      <c r="BB52" s="70"/>
      <c r="BC52" s="70"/>
      <c r="BD52" s="73"/>
      <c r="BE52" s="27"/>
      <c r="BF52" s="29"/>
      <c r="BG52" s="29"/>
      <c r="BH52" s="29"/>
      <c r="BI52" s="28"/>
      <c r="BJ52" s="31"/>
      <c r="BL52" s="161"/>
    </row>
    <row r="53" spans="1:64" ht="12.75" customHeight="1" x14ac:dyDescent="0.2">
      <c r="A53" s="55">
        <f t="shared" si="1"/>
        <v>38</v>
      </c>
      <c r="B53" s="11" t="s">
        <v>110</v>
      </c>
      <c r="C53" s="56" t="s">
        <v>111</v>
      </c>
      <c r="D53" s="1" t="s">
        <v>44</v>
      </c>
      <c r="E53" s="1">
        <f t="shared" si="6"/>
        <v>27</v>
      </c>
      <c r="F53" s="17"/>
      <c r="G53" s="68"/>
      <c r="H53" s="38"/>
      <c r="I53" s="38"/>
      <c r="J53" s="38"/>
      <c r="K53" s="36"/>
      <c r="L53" s="17"/>
      <c r="M53" s="14"/>
      <c r="N53" s="14"/>
      <c r="O53" s="14"/>
      <c r="P53" s="36"/>
      <c r="Q53" s="17"/>
      <c r="R53" s="14"/>
      <c r="S53" s="14"/>
      <c r="T53" s="14"/>
      <c r="U53" s="14"/>
      <c r="V53" s="36"/>
      <c r="W53" s="17"/>
      <c r="X53" s="14"/>
      <c r="Y53" s="14"/>
      <c r="Z53" s="14"/>
      <c r="AA53" s="14"/>
      <c r="AB53" s="38"/>
      <c r="AC53" s="36"/>
      <c r="AD53" s="17"/>
      <c r="AE53" s="18"/>
      <c r="AF53" s="14"/>
      <c r="AG53" s="14"/>
      <c r="AH53" s="14"/>
      <c r="AI53" s="38"/>
      <c r="AJ53" s="36"/>
      <c r="AK53" s="17">
        <v>1</v>
      </c>
      <c r="AL53" s="14"/>
      <c r="AM53" s="14">
        <v>2</v>
      </c>
      <c r="AN53" s="14"/>
      <c r="AO53" s="5"/>
      <c r="AP53" s="274">
        <v>3</v>
      </c>
      <c r="AQ53" s="17"/>
      <c r="AR53" s="18"/>
      <c r="AS53" s="18"/>
      <c r="AT53" s="18"/>
      <c r="AU53" s="14"/>
      <c r="AV53" s="38"/>
      <c r="AW53" s="36"/>
      <c r="AX53" s="69"/>
      <c r="AY53" s="70"/>
      <c r="AZ53" s="71"/>
      <c r="BA53" s="72"/>
      <c r="BB53" s="70"/>
      <c r="BC53" s="70"/>
      <c r="BD53" s="73"/>
      <c r="BE53" s="17"/>
      <c r="BF53" s="18"/>
      <c r="BG53" s="18"/>
      <c r="BH53" s="18"/>
      <c r="BI53" s="14"/>
      <c r="BJ53" s="36"/>
      <c r="BL53" s="161"/>
    </row>
    <row r="54" spans="1:64" ht="12.75" customHeight="1" x14ac:dyDescent="0.2">
      <c r="A54" s="55">
        <f t="shared" si="1"/>
        <v>39</v>
      </c>
      <c r="B54" s="11" t="s">
        <v>112</v>
      </c>
      <c r="C54" s="56" t="s">
        <v>113</v>
      </c>
      <c r="D54" s="1" t="s">
        <v>44</v>
      </c>
      <c r="E54" s="1">
        <f t="shared" si="6"/>
        <v>27</v>
      </c>
      <c r="F54" s="17"/>
      <c r="G54" s="68"/>
      <c r="H54" s="38"/>
      <c r="I54" s="38"/>
      <c r="J54" s="38"/>
      <c r="K54" s="36"/>
      <c r="L54" s="17"/>
      <c r="M54" s="14"/>
      <c r="N54" s="14"/>
      <c r="O54" s="14"/>
      <c r="P54" s="36"/>
      <c r="Q54" s="17"/>
      <c r="R54" s="14"/>
      <c r="S54" s="14"/>
      <c r="T54" s="14"/>
      <c r="U54" s="14"/>
      <c r="V54" s="36"/>
      <c r="W54" s="17"/>
      <c r="X54" s="14"/>
      <c r="Y54" s="14"/>
      <c r="Z54" s="14"/>
      <c r="AA54" s="14"/>
      <c r="AB54" s="38"/>
      <c r="AC54" s="36"/>
      <c r="AD54" s="3"/>
      <c r="AE54" s="4"/>
      <c r="AF54" s="5"/>
      <c r="AG54" s="5"/>
      <c r="AH54" s="5"/>
      <c r="AI54" s="6"/>
      <c r="AJ54" s="19"/>
      <c r="AK54" s="17">
        <v>1</v>
      </c>
      <c r="AL54" s="5"/>
      <c r="AM54" s="5"/>
      <c r="AN54" s="5">
        <v>2</v>
      </c>
      <c r="AO54" s="5"/>
      <c r="AP54" s="275"/>
      <c r="AQ54" s="17"/>
      <c r="AR54" s="18"/>
      <c r="AS54" s="18"/>
      <c r="AT54" s="18"/>
      <c r="AU54" s="14"/>
      <c r="AV54" s="38"/>
      <c r="AW54" s="36"/>
      <c r="AX54" s="69"/>
      <c r="AY54" s="70"/>
      <c r="AZ54" s="71"/>
      <c r="BA54" s="72"/>
      <c r="BB54" s="70"/>
      <c r="BC54" s="70"/>
      <c r="BD54" s="73"/>
      <c r="BE54" s="17"/>
      <c r="BF54" s="18"/>
      <c r="BG54" s="18"/>
      <c r="BH54" s="18"/>
      <c r="BI54" s="14"/>
      <c r="BJ54" s="36"/>
      <c r="BL54" s="161"/>
    </row>
    <row r="55" spans="1:64" ht="12.75" customHeight="1" x14ac:dyDescent="0.2">
      <c r="A55" s="55">
        <f t="shared" si="1"/>
        <v>40</v>
      </c>
      <c r="B55" s="65" t="s">
        <v>114</v>
      </c>
      <c r="C55" s="15" t="s">
        <v>115</v>
      </c>
      <c r="D55" s="1" t="s">
        <v>25</v>
      </c>
      <c r="E55" s="1">
        <f t="shared" si="6"/>
        <v>45</v>
      </c>
      <c r="F55" s="17"/>
      <c r="G55" s="68"/>
      <c r="H55" s="38"/>
      <c r="I55" s="38"/>
      <c r="J55" s="38"/>
      <c r="K55" s="36"/>
      <c r="L55" s="17"/>
      <c r="M55" s="14"/>
      <c r="N55" s="14"/>
      <c r="O55" s="14"/>
      <c r="P55" s="36"/>
      <c r="Q55" s="17"/>
      <c r="R55" s="14"/>
      <c r="S55" s="14"/>
      <c r="T55" s="14"/>
      <c r="U55" s="14"/>
      <c r="V55" s="36"/>
      <c r="W55" s="17"/>
      <c r="X55" s="14"/>
      <c r="Y55" s="14"/>
      <c r="Z55" s="14"/>
      <c r="AA55" s="14"/>
      <c r="AB55" s="38"/>
      <c r="AC55" s="36"/>
      <c r="AD55" s="3"/>
      <c r="AE55" s="4"/>
      <c r="AF55" s="5"/>
      <c r="AG55" s="5"/>
      <c r="AH55" s="5"/>
      <c r="AI55" s="6"/>
      <c r="AJ55" s="19"/>
      <c r="AK55" s="3">
        <v>2</v>
      </c>
      <c r="AL55" s="5"/>
      <c r="AM55" s="5">
        <v>3</v>
      </c>
      <c r="AN55" s="5"/>
      <c r="AO55" s="5"/>
      <c r="AP55" s="256">
        <v>6</v>
      </c>
      <c r="AQ55" s="17"/>
      <c r="AR55" s="18"/>
      <c r="AS55" s="18"/>
      <c r="AT55" s="18"/>
      <c r="AU55" s="14"/>
      <c r="AV55" s="38"/>
      <c r="AW55" s="36"/>
      <c r="AX55" s="69"/>
      <c r="AY55" s="70"/>
      <c r="AZ55" s="71"/>
      <c r="BA55" s="72"/>
      <c r="BB55" s="70"/>
      <c r="BC55" s="70"/>
      <c r="BD55" s="73"/>
      <c r="BE55" s="17"/>
      <c r="BF55" s="18"/>
      <c r="BG55" s="18"/>
      <c r="BH55" s="18"/>
      <c r="BI55" s="14"/>
      <c r="BJ55" s="36"/>
      <c r="BL55" s="161"/>
    </row>
    <row r="56" spans="1:64" ht="12.75" customHeight="1" x14ac:dyDescent="0.2">
      <c r="A56" s="55">
        <f t="shared" si="1"/>
        <v>41</v>
      </c>
      <c r="B56" s="11" t="s">
        <v>116</v>
      </c>
      <c r="C56" s="15" t="s">
        <v>117</v>
      </c>
      <c r="D56" s="13" t="s">
        <v>25</v>
      </c>
      <c r="E56" s="1">
        <f t="shared" si="6"/>
        <v>27</v>
      </c>
      <c r="F56" s="3"/>
      <c r="G56" s="5"/>
      <c r="H56" s="5"/>
      <c r="I56" s="5"/>
      <c r="J56" s="5"/>
      <c r="K56" s="19"/>
      <c r="L56" s="3"/>
      <c r="M56" s="5"/>
      <c r="N56" s="5"/>
      <c r="O56" s="5"/>
      <c r="P56" s="19"/>
      <c r="Q56" s="3"/>
      <c r="R56" s="5"/>
      <c r="S56" s="5"/>
      <c r="T56" s="5"/>
      <c r="U56" s="5"/>
      <c r="V56" s="19"/>
      <c r="W56" s="3"/>
      <c r="X56" s="5"/>
      <c r="Y56" s="5"/>
      <c r="Z56" s="5"/>
      <c r="AA56" s="5"/>
      <c r="AB56" s="5"/>
      <c r="AC56" s="19"/>
      <c r="AD56" s="3"/>
      <c r="AE56" s="4"/>
      <c r="AF56" s="5"/>
      <c r="AG56" s="5"/>
      <c r="AH56" s="5"/>
      <c r="AI56" s="5"/>
      <c r="AJ56" s="19"/>
      <c r="AK56" s="3">
        <v>1</v>
      </c>
      <c r="AL56" s="5"/>
      <c r="AM56" s="5">
        <v>2</v>
      </c>
      <c r="AN56" s="5"/>
      <c r="AO56" s="5"/>
      <c r="AP56" s="19">
        <v>3</v>
      </c>
      <c r="AQ56" s="3"/>
      <c r="AR56" s="5"/>
      <c r="AS56" s="5"/>
      <c r="AT56" s="5"/>
      <c r="AU56" s="5"/>
      <c r="AV56" s="5"/>
      <c r="AW56" s="19"/>
      <c r="AX56" s="174"/>
      <c r="AY56" s="175"/>
      <c r="AZ56" s="175"/>
      <c r="BA56" s="175"/>
      <c r="BB56" s="175"/>
      <c r="BC56" s="175"/>
      <c r="BD56" s="194"/>
      <c r="BE56" s="3"/>
      <c r="BF56" s="5"/>
      <c r="BG56" s="5"/>
      <c r="BH56" s="5"/>
      <c r="BI56" s="5"/>
      <c r="BJ56" s="19"/>
      <c r="BL56" s="161"/>
    </row>
    <row r="57" spans="1:64" ht="12.75" customHeight="1" x14ac:dyDescent="0.2">
      <c r="A57" s="55">
        <f t="shared" si="1"/>
        <v>42</v>
      </c>
      <c r="B57" s="11" t="s">
        <v>118</v>
      </c>
      <c r="C57" s="15" t="s">
        <v>119</v>
      </c>
      <c r="D57" s="13" t="s">
        <v>25</v>
      </c>
      <c r="E57" s="1">
        <f t="shared" si="6"/>
        <v>27</v>
      </c>
      <c r="F57" s="3"/>
      <c r="G57" s="5"/>
      <c r="H57" s="5"/>
      <c r="I57" s="5"/>
      <c r="J57" s="5"/>
      <c r="K57" s="19"/>
      <c r="L57" s="3"/>
      <c r="M57" s="5"/>
      <c r="N57" s="5"/>
      <c r="O57" s="5"/>
      <c r="P57" s="19"/>
      <c r="Q57" s="3"/>
      <c r="R57" s="5"/>
      <c r="S57" s="5"/>
      <c r="T57" s="5"/>
      <c r="U57" s="5"/>
      <c r="V57" s="19"/>
      <c r="W57" s="3"/>
      <c r="X57" s="5"/>
      <c r="Y57" s="5"/>
      <c r="Z57" s="5"/>
      <c r="AA57" s="5"/>
      <c r="AB57" s="5"/>
      <c r="AC57" s="19"/>
      <c r="AD57" s="3"/>
      <c r="AE57" s="4"/>
      <c r="AF57" s="5"/>
      <c r="AG57" s="5"/>
      <c r="AH57" s="5"/>
      <c r="AI57" s="5"/>
      <c r="AJ57" s="19"/>
      <c r="AK57" s="3">
        <v>1</v>
      </c>
      <c r="AL57" s="5">
        <v>2</v>
      </c>
      <c r="AM57" s="5"/>
      <c r="AN57" s="5"/>
      <c r="AO57" s="5"/>
      <c r="AP57" s="19">
        <v>3</v>
      </c>
      <c r="AQ57" s="3"/>
      <c r="AR57" s="5"/>
      <c r="AS57" s="5"/>
      <c r="AT57" s="5"/>
      <c r="AU57" s="5"/>
      <c r="AV57" s="5"/>
      <c r="AW57" s="19"/>
      <c r="AX57" s="174"/>
      <c r="AY57" s="175"/>
      <c r="AZ57" s="175"/>
      <c r="BA57" s="175"/>
      <c r="BB57" s="175"/>
      <c r="BC57" s="175"/>
      <c r="BD57" s="194"/>
      <c r="BE57" s="3"/>
      <c r="BF57" s="5"/>
      <c r="BG57" s="5"/>
      <c r="BH57" s="5"/>
      <c r="BI57" s="5"/>
      <c r="BJ57" s="19"/>
      <c r="BL57" s="161"/>
    </row>
    <row r="58" spans="1:64" ht="12.75" customHeight="1" x14ac:dyDescent="0.2">
      <c r="A58" s="55">
        <f t="shared" si="1"/>
        <v>43</v>
      </c>
      <c r="B58" s="11" t="s">
        <v>120</v>
      </c>
      <c r="C58" s="15" t="s">
        <v>121</v>
      </c>
      <c r="D58" s="13" t="s">
        <v>25</v>
      </c>
      <c r="E58" s="1">
        <f t="shared" si="6"/>
        <v>36</v>
      </c>
      <c r="F58" s="3"/>
      <c r="G58" s="5"/>
      <c r="H58" s="5"/>
      <c r="I58" s="5"/>
      <c r="J58" s="5"/>
      <c r="K58" s="19"/>
      <c r="L58" s="3"/>
      <c r="M58" s="5"/>
      <c r="N58" s="5"/>
      <c r="O58" s="5"/>
      <c r="P58" s="19"/>
      <c r="Q58" s="3"/>
      <c r="R58" s="5"/>
      <c r="S58" s="5"/>
      <c r="T58" s="5"/>
      <c r="U58" s="5"/>
      <c r="V58" s="19"/>
      <c r="W58" s="3"/>
      <c r="X58" s="5"/>
      <c r="Y58" s="5"/>
      <c r="Z58" s="5"/>
      <c r="AA58" s="5"/>
      <c r="AB58" s="5"/>
      <c r="AC58" s="19"/>
      <c r="AD58" s="3"/>
      <c r="AE58" s="4"/>
      <c r="AF58" s="5"/>
      <c r="AG58" s="5"/>
      <c r="AH58" s="5"/>
      <c r="AI58" s="5"/>
      <c r="AJ58" s="19"/>
      <c r="AK58" s="3">
        <v>1</v>
      </c>
      <c r="AL58" s="5"/>
      <c r="AM58" s="5">
        <v>3</v>
      </c>
      <c r="AN58" s="5"/>
      <c r="AO58" s="5"/>
      <c r="AP58" s="274">
        <v>6</v>
      </c>
      <c r="AQ58" s="3"/>
      <c r="AR58" s="5"/>
      <c r="AS58" s="5"/>
      <c r="AT58" s="5"/>
      <c r="AU58" s="5"/>
      <c r="AV58" s="5"/>
      <c r="AW58" s="19"/>
      <c r="AX58" s="174"/>
      <c r="AY58" s="175"/>
      <c r="AZ58" s="175"/>
      <c r="BA58" s="175"/>
      <c r="BB58" s="175"/>
      <c r="BC58" s="175"/>
      <c r="BD58" s="194"/>
      <c r="BE58" s="3"/>
      <c r="BF58" s="5"/>
      <c r="BG58" s="5"/>
      <c r="BH58" s="5"/>
      <c r="BI58" s="5"/>
      <c r="BJ58" s="19"/>
      <c r="BL58" s="161"/>
    </row>
    <row r="59" spans="1:64" ht="12.75" customHeight="1" thickBot="1" x14ac:dyDescent="0.25">
      <c r="A59" s="157">
        <f t="shared" si="1"/>
        <v>44</v>
      </c>
      <c r="B59" s="126" t="s">
        <v>122</v>
      </c>
      <c r="C59" s="159" t="s">
        <v>123</v>
      </c>
      <c r="D59" s="87" t="s">
        <v>25</v>
      </c>
      <c r="E59" s="2">
        <f t="shared" si="6"/>
        <v>36</v>
      </c>
      <c r="F59" s="186"/>
      <c r="G59" s="187"/>
      <c r="H59" s="187"/>
      <c r="I59" s="187"/>
      <c r="J59" s="187"/>
      <c r="K59" s="195"/>
      <c r="L59" s="186"/>
      <c r="M59" s="187"/>
      <c r="N59" s="187"/>
      <c r="O59" s="187"/>
      <c r="P59" s="195"/>
      <c r="Q59" s="186"/>
      <c r="R59" s="187"/>
      <c r="S59" s="187"/>
      <c r="T59" s="187"/>
      <c r="U59" s="187"/>
      <c r="V59" s="195"/>
      <c r="W59" s="186"/>
      <c r="X59" s="187"/>
      <c r="Y59" s="187"/>
      <c r="Z59" s="187"/>
      <c r="AA59" s="187"/>
      <c r="AB59" s="187"/>
      <c r="AC59" s="195"/>
      <c r="AD59" s="186"/>
      <c r="AE59" s="34"/>
      <c r="AF59" s="187"/>
      <c r="AG59" s="187"/>
      <c r="AH59" s="187"/>
      <c r="AI59" s="187"/>
      <c r="AJ59" s="195"/>
      <c r="AK59" s="186">
        <v>1</v>
      </c>
      <c r="AL59" s="187"/>
      <c r="AM59" s="187">
        <v>3</v>
      </c>
      <c r="AN59" s="187"/>
      <c r="AO59" s="187"/>
      <c r="AP59" s="290"/>
      <c r="AQ59" s="186"/>
      <c r="AR59" s="187"/>
      <c r="AS59" s="187"/>
      <c r="AT59" s="187"/>
      <c r="AU59" s="187"/>
      <c r="AV59" s="187"/>
      <c r="AW59" s="195"/>
      <c r="AX59" s="196"/>
      <c r="AY59" s="197"/>
      <c r="AZ59" s="197"/>
      <c r="BA59" s="197"/>
      <c r="BB59" s="197"/>
      <c r="BC59" s="197"/>
      <c r="BD59" s="198"/>
      <c r="BE59" s="186"/>
      <c r="BF59" s="187"/>
      <c r="BG59" s="187"/>
      <c r="BH59" s="187"/>
      <c r="BI59" s="187"/>
      <c r="BJ59" s="195"/>
      <c r="BL59" s="161"/>
    </row>
    <row r="60" spans="1:64" ht="12.75" customHeight="1" x14ac:dyDescent="0.2">
      <c r="A60" s="64">
        <f t="shared" si="1"/>
        <v>45</v>
      </c>
      <c r="B60" s="98" t="s">
        <v>124</v>
      </c>
      <c r="C60" s="160" t="s">
        <v>125</v>
      </c>
      <c r="D60" s="165" t="s">
        <v>35</v>
      </c>
      <c r="E60" s="165">
        <f>SUM(AQ60:AV60)*9</f>
        <v>27</v>
      </c>
      <c r="F60" s="27"/>
      <c r="G60" s="166"/>
      <c r="H60" s="30"/>
      <c r="I60" s="30"/>
      <c r="J60" s="30"/>
      <c r="K60" s="31"/>
      <c r="L60" s="27"/>
      <c r="M60" s="28"/>
      <c r="N60" s="28"/>
      <c r="O60" s="28"/>
      <c r="P60" s="31"/>
      <c r="Q60" s="27"/>
      <c r="R60" s="28"/>
      <c r="S60" s="28"/>
      <c r="T60" s="28"/>
      <c r="U60" s="28"/>
      <c r="V60" s="28"/>
      <c r="W60" s="27"/>
      <c r="X60" s="28"/>
      <c r="Y60" s="28"/>
      <c r="Z60" s="28"/>
      <c r="AA60" s="28"/>
      <c r="AB60" s="30"/>
      <c r="AC60" s="30"/>
      <c r="AD60" s="27"/>
      <c r="AE60" s="29"/>
      <c r="AF60" s="28"/>
      <c r="AG60" s="28"/>
      <c r="AH60" s="28"/>
      <c r="AI60" s="30"/>
      <c r="AJ60" s="30"/>
      <c r="AK60" s="27"/>
      <c r="AL60" s="28"/>
      <c r="AM60" s="28"/>
      <c r="AN60" s="28"/>
      <c r="AO60" s="30"/>
      <c r="AP60" s="30"/>
      <c r="AQ60" s="27"/>
      <c r="AR60" s="28"/>
      <c r="AS60" s="29"/>
      <c r="AT60" s="29"/>
      <c r="AU60" s="28"/>
      <c r="AV60" s="30">
        <v>3</v>
      </c>
      <c r="AW60" s="264">
        <v>2</v>
      </c>
      <c r="AX60" s="167"/>
      <c r="AY60" s="168"/>
      <c r="AZ60" s="169"/>
      <c r="BA60" s="170"/>
      <c r="BB60" s="168"/>
      <c r="BC60" s="168"/>
      <c r="BD60" s="169"/>
      <c r="BE60" s="27"/>
      <c r="BF60" s="29"/>
      <c r="BG60" s="29"/>
      <c r="BH60" s="29"/>
      <c r="BI60" s="28"/>
      <c r="BJ60" s="31"/>
      <c r="BL60" s="161"/>
    </row>
    <row r="61" spans="1:64" ht="12.75" customHeight="1" x14ac:dyDescent="0.2">
      <c r="A61" s="55">
        <f t="shared" si="1"/>
        <v>46</v>
      </c>
      <c r="B61" s="199" t="s">
        <v>126</v>
      </c>
      <c r="C61" s="134" t="s">
        <v>127</v>
      </c>
      <c r="D61" s="26" t="s">
        <v>25</v>
      </c>
      <c r="E61" s="1">
        <f>SUM(AQ61:AV61)*9</f>
        <v>45</v>
      </c>
      <c r="F61" s="7"/>
      <c r="G61" s="200"/>
      <c r="H61" s="10"/>
      <c r="I61" s="10"/>
      <c r="J61" s="10"/>
      <c r="K61" s="10"/>
      <c r="L61" s="7"/>
      <c r="M61" s="9"/>
      <c r="N61" s="9"/>
      <c r="O61" s="9"/>
      <c r="P61" s="10"/>
      <c r="Q61" s="7"/>
      <c r="R61" s="9"/>
      <c r="S61" s="9"/>
      <c r="T61" s="9"/>
      <c r="U61" s="10"/>
      <c r="V61" s="10"/>
      <c r="W61" s="7"/>
      <c r="X61" s="9"/>
      <c r="Y61" s="9"/>
      <c r="Z61" s="9"/>
      <c r="AA61" s="9"/>
      <c r="AB61" s="10"/>
      <c r="AC61" s="10"/>
      <c r="AD61" s="7"/>
      <c r="AE61" s="8"/>
      <c r="AF61" s="9"/>
      <c r="AG61" s="9"/>
      <c r="AH61" s="9"/>
      <c r="AI61" s="10"/>
      <c r="AJ61" s="10"/>
      <c r="AK61" s="7"/>
      <c r="AL61" s="9"/>
      <c r="AM61" s="9"/>
      <c r="AN61" s="9"/>
      <c r="AO61" s="10"/>
      <c r="AP61" s="10"/>
      <c r="AQ61" s="7">
        <v>3</v>
      </c>
      <c r="AR61" s="14"/>
      <c r="AS61" s="8"/>
      <c r="AT61" s="8"/>
      <c r="AU61" s="8">
        <v>2</v>
      </c>
      <c r="AV61" s="10"/>
      <c r="AW61" s="261">
        <v>7</v>
      </c>
      <c r="AX61" s="201"/>
      <c r="AY61" s="202"/>
      <c r="AZ61" s="252"/>
      <c r="BA61" s="201"/>
      <c r="BB61" s="202"/>
      <c r="BC61" s="202"/>
      <c r="BD61" s="252"/>
      <c r="BE61" s="7"/>
      <c r="BF61" s="8"/>
      <c r="BG61" s="8"/>
      <c r="BH61" s="8"/>
      <c r="BI61" s="9"/>
      <c r="BJ61" s="80"/>
      <c r="BL61" s="161"/>
    </row>
    <row r="62" spans="1:64" ht="12.75" customHeight="1" x14ac:dyDescent="0.2">
      <c r="A62" s="55">
        <f t="shared" si="1"/>
        <v>47</v>
      </c>
      <c r="B62" s="11" t="s">
        <v>181</v>
      </c>
      <c r="C62" s="12" t="s">
        <v>182</v>
      </c>
      <c r="D62" s="13" t="s">
        <v>132</v>
      </c>
      <c r="E62" s="1">
        <f t="shared" ref="E62:E68" si="7">SUM(AQ62:AV62)*9</f>
        <v>27</v>
      </c>
      <c r="F62" s="3"/>
      <c r="G62" s="4"/>
      <c r="H62" s="5"/>
      <c r="I62" s="5"/>
      <c r="J62" s="5"/>
      <c r="K62" s="6"/>
      <c r="L62" s="3"/>
      <c r="M62" s="5"/>
      <c r="N62" s="5"/>
      <c r="O62" s="5"/>
      <c r="P62" s="6"/>
      <c r="Q62" s="3"/>
      <c r="R62" s="5"/>
      <c r="S62" s="5"/>
      <c r="T62" s="5"/>
      <c r="U62" s="6"/>
      <c r="V62" s="6"/>
      <c r="W62" s="3"/>
      <c r="X62" s="5"/>
      <c r="Y62" s="5"/>
      <c r="Z62" s="5"/>
      <c r="AA62" s="5"/>
      <c r="AB62" s="6"/>
      <c r="AC62" s="6"/>
      <c r="AD62" s="3"/>
      <c r="AE62" s="4"/>
      <c r="AF62" s="5"/>
      <c r="AG62" s="5"/>
      <c r="AH62" s="5"/>
      <c r="AI62" s="6"/>
      <c r="AJ62" s="6"/>
      <c r="AK62" s="3"/>
      <c r="AL62" s="5"/>
      <c r="AM62" s="5"/>
      <c r="AN62" s="5"/>
      <c r="AO62" s="6"/>
      <c r="AP62" s="6"/>
      <c r="AQ62" s="3">
        <v>1</v>
      </c>
      <c r="AR62" s="5"/>
      <c r="AS62" s="5"/>
      <c r="AT62" s="5">
        <v>2</v>
      </c>
      <c r="AU62" s="5"/>
      <c r="AV62" s="5"/>
      <c r="AW62" s="5">
        <v>5</v>
      </c>
      <c r="AX62" s="175"/>
      <c r="AY62" s="175"/>
      <c r="AZ62" s="175"/>
      <c r="BA62" s="175"/>
      <c r="BB62" s="175"/>
      <c r="BC62" s="175"/>
      <c r="BD62" s="194"/>
      <c r="BE62" s="3"/>
      <c r="BF62" s="5"/>
      <c r="BG62" s="5"/>
      <c r="BH62" s="5"/>
      <c r="BI62" s="5"/>
      <c r="BJ62" s="19"/>
      <c r="BL62" s="161"/>
    </row>
    <row r="63" spans="1:64" ht="14.25" x14ac:dyDescent="0.2">
      <c r="A63" s="55">
        <f t="shared" si="1"/>
        <v>48</v>
      </c>
      <c r="B63" s="11" t="s">
        <v>183</v>
      </c>
      <c r="C63" s="12" t="s">
        <v>184</v>
      </c>
      <c r="D63" s="13" t="s">
        <v>132</v>
      </c>
      <c r="E63" s="1">
        <f t="shared" si="7"/>
        <v>9</v>
      </c>
      <c r="F63" s="3"/>
      <c r="G63" s="4"/>
      <c r="H63" s="5"/>
      <c r="I63" s="5"/>
      <c r="J63" s="5"/>
      <c r="K63" s="6"/>
      <c r="L63" s="3"/>
      <c r="M63" s="5"/>
      <c r="N63" s="5"/>
      <c r="O63" s="5"/>
      <c r="P63" s="6"/>
      <c r="Q63" s="3"/>
      <c r="R63" s="5"/>
      <c r="S63" s="5"/>
      <c r="T63" s="5"/>
      <c r="U63" s="6"/>
      <c r="V63" s="6"/>
      <c r="W63" s="3"/>
      <c r="X63" s="5"/>
      <c r="Y63" s="5"/>
      <c r="Z63" s="5"/>
      <c r="AA63" s="5"/>
      <c r="AB63" s="6"/>
      <c r="AC63" s="6"/>
      <c r="AD63" s="3"/>
      <c r="AE63" s="4"/>
      <c r="AF63" s="5"/>
      <c r="AG63" s="5"/>
      <c r="AH63" s="5"/>
      <c r="AI63" s="6"/>
      <c r="AJ63" s="6"/>
      <c r="AK63" s="3"/>
      <c r="AL63" s="5"/>
      <c r="AM63" s="5"/>
      <c r="AN63" s="5"/>
      <c r="AO63" s="6"/>
      <c r="AP63" s="6"/>
      <c r="AQ63" s="3"/>
      <c r="AR63" s="5"/>
      <c r="AS63" s="5">
        <v>1</v>
      </c>
      <c r="AT63" s="5"/>
      <c r="AU63" s="5"/>
      <c r="AV63" s="5"/>
      <c r="AW63" s="5">
        <v>1</v>
      </c>
      <c r="AX63" s="175"/>
      <c r="AY63" s="175"/>
      <c r="AZ63" s="175"/>
      <c r="BA63" s="175"/>
      <c r="BB63" s="175"/>
      <c r="BC63" s="175"/>
      <c r="BD63" s="194"/>
      <c r="BE63" s="3"/>
      <c r="BF63" s="5"/>
      <c r="BG63" s="5"/>
      <c r="BH63" s="5"/>
      <c r="BI63" s="5"/>
      <c r="BJ63" s="19"/>
      <c r="BL63" s="161"/>
    </row>
    <row r="64" spans="1:64" ht="14.25" customHeight="1" x14ac:dyDescent="0.2">
      <c r="A64" s="55">
        <f t="shared" si="1"/>
        <v>49</v>
      </c>
      <c r="B64" s="11" t="s">
        <v>185</v>
      </c>
      <c r="C64" s="12" t="s">
        <v>186</v>
      </c>
      <c r="D64" s="13" t="s">
        <v>132</v>
      </c>
      <c r="E64" s="1">
        <f t="shared" si="7"/>
        <v>27</v>
      </c>
      <c r="F64" s="3"/>
      <c r="G64" s="4"/>
      <c r="H64" s="5"/>
      <c r="I64" s="5"/>
      <c r="J64" s="5"/>
      <c r="K64" s="6"/>
      <c r="L64" s="3"/>
      <c r="M64" s="5"/>
      <c r="N64" s="5"/>
      <c r="O64" s="5"/>
      <c r="P64" s="6"/>
      <c r="Q64" s="3"/>
      <c r="R64" s="5"/>
      <c r="S64" s="5"/>
      <c r="T64" s="5"/>
      <c r="U64" s="6"/>
      <c r="V64" s="6"/>
      <c r="W64" s="3"/>
      <c r="X64" s="5"/>
      <c r="Y64" s="5"/>
      <c r="Z64" s="5"/>
      <c r="AA64" s="5"/>
      <c r="AB64" s="6"/>
      <c r="AC64" s="6"/>
      <c r="AD64" s="3"/>
      <c r="AE64" s="4"/>
      <c r="AF64" s="5"/>
      <c r="AG64" s="5"/>
      <c r="AH64" s="5"/>
      <c r="AI64" s="6"/>
      <c r="AJ64" s="6"/>
      <c r="AK64" s="3"/>
      <c r="AL64" s="5"/>
      <c r="AM64" s="5"/>
      <c r="AN64" s="5"/>
      <c r="AO64" s="6"/>
      <c r="AP64" s="6"/>
      <c r="AQ64" s="3">
        <v>1</v>
      </c>
      <c r="AR64" s="5"/>
      <c r="AS64" s="5"/>
      <c r="AT64" s="5">
        <v>2</v>
      </c>
      <c r="AU64" s="5"/>
      <c r="AV64" s="5"/>
      <c r="AW64" s="5">
        <v>4</v>
      </c>
      <c r="AX64" s="175"/>
      <c r="AY64" s="175"/>
      <c r="AZ64" s="175"/>
      <c r="BA64" s="175"/>
      <c r="BB64" s="175"/>
      <c r="BC64" s="175"/>
      <c r="BD64" s="194"/>
      <c r="BE64" s="3"/>
      <c r="BF64" s="5"/>
      <c r="BG64" s="5"/>
      <c r="BH64" s="5"/>
      <c r="BI64" s="5"/>
      <c r="BJ64" s="19"/>
      <c r="BL64" s="161"/>
    </row>
    <row r="65" spans="1:71" ht="14.25" customHeight="1" x14ac:dyDescent="0.2">
      <c r="A65" s="55">
        <f t="shared" si="1"/>
        <v>50</v>
      </c>
      <c r="B65" s="11" t="s">
        <v>187</v>
      </c>
      <c r="C65" s="12" t="s">
        <v>188</v>
      </c>
      <c r="D65" s="13" t="s">
        <v>132</v>
      </c>
      <c r="E65" s="1">
        <f t="shared" si="7"/>
        <v>18</v>
      </c>
      <c r="F65" s="3"/>
      <c r="G65" s="4"/>
      <c r="H65" s="5"/>
      <c r="I65" s="5"/>
      <c r="J65" s="5"/>
      <c r="K65" s="6"/>
      <c r="L65" s="3"/>
      <c r="M65" s="5"/>
      <c r="N65" s="5"/>
      <c r="O65" s="5"/>
      <c r="P65" s="6"/>
      <c r="Q65" s="3"/>
      <c r="R65" s="5"/>
      <c r="S65" s="5"/>
      <c r="T65" s="5"/>
      <c r="U65" s="6"/>
      <c r="V65" s="6"/>
      <c r="W65" s="3"/>
      <c r="X65" s="5"/>
      <c r="Y65" s="5"/>
      <c r="Z65" s="5"/>
      <c r="AA65" s="5"/>
      <c r="AB65" s="6"/>
      <c r="AC65" s="6"/>
      <c r="AD65" s="3"/>
      <c r="AE65" s="4"/>
      <c r="AF65" s="5"/>
      <c r="AG65" s="5"/>
      <c r="AH65" s="5"/>
      <c r="AI65" s="6"/>
      <c r="AJ65" s="6"/>
      <c r="AK65" s="3"/>
      <c r="AL65" s="5"/>
      <c r="AM65" s="5"/>
      <c r="AN65" s="5"/>
      <c r="AO65" s="6"/>
      <c r="AP65" s="6"/>
      <c r="AQ65" s="3">
        <v>1</v>
      </c>
      <c r="AR65" s="5"/>
      <c r="AS65" s="5"/>
      <c r="AT65" s="5">
        <v>1</v>
      </c>
      <c r="AU65" s="5"/>
      <c r="AV65" s="5"/>
      <c r="AW65" s="14">
        <v>2</v>
      </c>
      <c r="AX65" s="175"/>
      <c r="AY65" s="175"/>
      <c r="AZ65" s="175"/>
      <c r="BA65" s="175"/>
      <c r="BB65" s="175"/>
      <c r="BC65" s="175"/>
      <c r="BD65" s="194"/>
      <c r="BE65" s="3"/>
      <c r="BF65" s="5"/>
      <c r="BG65" s="5"/>
      <c r="BH65" s="5"/>
      <c r="BI65" s="5"/>
      <c r="BJ65" s="19"/>
      <c r="BL65" s="161"/>
    </row>
    <row r="66" spans="1:71" ht="14.25" customHeight="1" x14ac:dyDescent="0.2">
      <c r="A66" s="55">
        <f t="shared" si="1"/>
        <v>51</v>
      </c>
      <c r="B66" s="208" t="s">
        <v>137</v>
      </c>
      <c r="C66" s="24" t="s">
        <v>138</v>
      </c>
      <c r="D66" s="25" t="s">
        <v>132</v>
      </c>
      <c r="E66" s="32">
        <f t="shared" si="7"/>
        <v>36</v>
      </c>
      <c r="F66" s="20"/>
      <c r="G66" s="21"/>
      <c r="H66" s="37"/>
      <c r="I66" s="37"/>
      <c r="J66" s="37"/>
      <c r="K66" s="37"/>
      <c r="L66" s="20"/>
      <c r="M66" s="22"/>
      <c r="N66" s="22"/>
      <c r="O66" s="22"/>
      <c r="P66" s="37"/>
      <c r="Q66" s="20"/>
      <c r="R66" s="22"/>
      <c r="S66" s="22"/>
      <c r="T66" s="22"/>
      <c r="U66" s="37"/>
      <c r="V66" s="37"/>
      <c r="W66" s="20"/>
      <c r="X66" s="22"/>
      <c r="Y66" s="22"/>
      <c r="Z66" s="22"/>
      <c r="AA66" s="22"/>
      <c r="AB66" s="37"/>
      <c r="AC66" s="37"/>
      <c r="AD66" s="20"/>
      <c r="AE66" s="23"/>
      <c r="AF66" s="22"/>
      <c r="AG66" s="22"/>
      <c r="AH66" s="22"/>
      <c r="AI66" s="37"/>
      <c r="AJ66" s="37"/>
      <c r="AK66" s="20"/>
      <c r="AL66" s="22"/>
      <c r="AM66" s="22"/>
      <c r="AN66" s="22"/>
      <c r="AO66" s="37"/>
      <c r="AP66" s="37"/>
      <c r="AQ66" s="20">
        <v>2</v>
      </c>
      <c r="AR66" s="23"/>
      <c r="AS66" s="23"/>
      <c r="AT66" s="23"/>
      <c r="AU66" s="22">
        <v>2</v>
      </c>
      <c r="AV66" s="37"/>
      <c r="AW66" s="325">
        <v>2</v>
      </c>
      <c r="AX66" s="69"/>
      <c r="AY66" s="70"/>
      <c r="AZ66" s="73"/>
      <c r="BA66" s="69"/>
      <c r="BB66" s="70"/>
      <c r="BC66" s="70"/>
      <c r="BD66" s="73"/>
      <c r="BE66" s="20"/>
      <c r="BF66" s="23"/>
      <c r="BG66" s="23"/>
      <c r="BH66" s="23"/>
      <c r="BI66" s="22"/>
      <c r="BJ66" s="35"/>
      <c r="BL66" s="161"/>
    </row>
    <row r="67" spans="1:71" ht="14.25" customHeight="1" x14ac:dyDescent="0.2">
      <c r="A67" s="55">
        <f t="shared" si="1"/>
        <v>52</v>
      </c>
      <c r="B67" s="208" t="s">
        <v>139</v>
      </c>
      <c r="C67" s="24" t="s">
        <v>140</v>
      </c>
      <c r="D67" s="25" t="s">
        <v>132</v>
      </c>
      <c r="E67" s="26">
        <f t="shared" si="7"/>
        <v>36</v>
      </c>
      <c r="F67" s="20"/>
      <c r="G67" s="21"/>
      <c r="H67" s="37"/>
      <c r="I67" s="37"/>
      <c r="J67" s="37"/>
      <c r="K67" s="37"/>
      <c r="L67" s="20"/>
      <c r="M67" s="22"/>
      <c r="N67" s="22"/>
      <c r="O67" s="22"/>
      <c r="P67" s="37"/>
      <c r="Q67" s="20"/>
      <c r="R67" s="22"/>
      <c r="S67" s="22"/>
      <c r="T67" s="22"/>
      <c r="U67" s="37"/>
      <c r="V67" s="37"/>
      <c r="W67" s="20"/>
      <c r="X67" s="22"/>
      <c r="Y67" s="22"/>
      <c r="Z67" s="22"/>
      <c r="AA67" s="22"/>
      <c r="AB67" s="37"/>
      <c r="AC67" s="37"/>
      <c r="AD67" s="20"/>
      <c r="AE67" s="23"/>
      <c r="AF67" s="22"/>
      <c r="AG67" s="22"/>
      <c r="AH67" s="22"/>
      <c r="AI67" s="37"/>
      <c r="AJ67" s="37"/>
      <c r="AK67" s="20"/>
      <c r="AL67" s="22"/>
      <c r="AM67" s="22"/>
      <c r="AN67" s="22"/>
      <c r="AO67" s="37"/>
      <c r="AP67" s="37"/>
      <c r="AQ67" s="20">
        <v>2</v>
      </c>
      <c r="AR67" s="23"/>
      <c r="AS67" s="23"/>
      <c r="AT67" s="23"/>
      <c r="AU67" s="22">
        <v>2</v>
      </c>
      <c r="AV67" s="37"/>
      <c r="AW67" s="326"/>
      <c r="AX67" s="69"/>
      <c r="AY67" s="70"/>
      <c r="AZ67" s="73"/>
      <c r="BA67" s="69"/>
      <c r="BB67" s="70"/>
      <c r="BC67" s="70"/>
      <c r="BD67" s="73"/>
      <c r="BE67" s="20"/>
      <c r="BF67" s="23"/>
      <c r="BG67" s="23"/>
      <c r="BH67" s="23"/>
      <c r="BI67" s="22"/>
      <c r="BJ67" s="35"/>
      <c r="BL67" s="161"/>
    </row>
    <row r="68" spans="1:71" ht="12.75" customHeight="1" thickBot="1" x14ac:dyDescent="0.25">
      <c r="A68" s="157">
        <f t="shared" si="1"/>
        <v>53</v>
      </c>
      <c r="B68" s="205" t="s">
        <v>189</v>
      </c>
      <c r="C68" s="159" t="s">
        <v>142</v>
      </c>
      <c r="D68" s="2" t="s">
        <v>132</v>
      </c>
      <c r="E68" s="206">
        <f t="shared" si="7"/>
        <v>18</v>
      </c>
      <c r="F68" s="186"/>
      <c r="G68" s="207"/>
      <c r="H68" s="188"/>
      <c r="I68" s="188"/>
      <c r="J68" s="188"/>
      <c r="K68" s="195"/>
      <c r="L68" s="186"/>
      <c r="M68" s="187"/>
      <c r="N68" s="187"/>
      <c r="O68" s="187"/>
      <c r="P68" s="195"/>
      <c r="Q68" s="186"/>
      <c r="R68" s="187"/>
      <c r="S68" s="187"/>
      <c r="T68" s="187"/>
      <c r="U68" s="187"/>
      <c r="V68" s="187"/>
      <c r="W68" s="186"/>
      <c r="X68" s="187"/>
      <c r="Y68" s="187"/>
      <c r="Z68" s="187"/>
      <c r="AA68" s="187"/>
      <c r="AB68" s="188"/>
      <c r="AC68" s="188"/>
      <c r="AD68" s="186"/>
      <c r="AE68" s="34"/>
      <c r="AF68" s="187"/>
      <c r="AG68" s="187"/>
      <c r="AH68" s="187"/>
      <c r="AI68" s="188"/>
      <c r="AJ68" s="188"/>
      <c r="AK68" s="186"/>
      <c r="AL68" s="187"/>
      <c r="AM68" s="187"/>
      <c r="AN68" s="187"/>
      <c r="AO68" s="188"/>
      <c r="AP68" s="188"/>
      <c r="AQ68" s="186"/>
      <c r="AR68" s="34">
        <v>2</v>
      </c>
      <c r="AS68" s="34"/>
      <c r="AT68" s="34"/>
      <c r="AU68" s="187"/>
      <c r="AV68" s="188"/>
      <c r="AW68" s="195">
        <v>2</v>
      </c>
      <c r="AX68" s="69"/>
      <c r="AY68" s="70"/>
      <c r="AZ68" s="71"/>
      <c r="BA68" s="72"/>
      <c r="BB68" s="70"/>
      <c r="BC68" s="70"/>
      <c r="BD68" s="71"/>
      <c r="BE68" s="186"/>
      <c r="BF68" s="34"/>
      <c r="BG68" s="34"/>
      <c r="BH68" s="34"/>
      <c r="BI68" s="187"/>
      <c r="BJ68" s="195"/>
      <c r="BL68" s="161"/>
    </row>
    <row r="69" spans="1:71" ht="12.75" customHeight="1" x14ac:dyDescent="0.2">
      <c r="A69" s="55">
        <f t="shared" si="1"/>
        <v>54</v>
      </c>
      <c r="B69" s="65" t="s">
        <v>190</v>
      </c>
      <c r="C69" s="12" t="s">
        <v>191</v>
      </c>
      <c r="D69" s="1" t="s">
        <v>132</v>
      </c>
      <c r="E69" s="67">
        <f t="shared" ref="E69:E74" si="8">SUM(BE69:BI69)*9</f>
        <v>18</v>
      </c>
      <c r="F69" s="17"/>
      <c r="G69" s="68"/>
      <c r="H69" s="38"/>
      <c r="I69" s="38"/>
      <c r="J69" s="38"/>
      <c r="K69" s="36"/>
      <c r="L69" s="17"/>
      <c r="M69" s="14"/>
      <c r="N69" s="14"/>
      <c r="O69" s="14"/>
      <c r="P69" s="36"/>
      <c r="Q69" s="17"/>
      <c r="R69" s="14"/>
      <c r="S69" s="14"/>
      <c r="T69" s="14"/>
      <c r="U69" s="14"/>
      <c r="V69" s="36"/>
      <c r="W69" s="17"/>
      <c r="X69" s="14"/>
      <c r="Y69" s="14"/>
      <c r="Z69" s="14"/>
      <c r="AA69" s="14"/>
      <c r="AB69" s="38"/>
      <c r="AC69" s="36"/>
      <c r="AD69" s="3"/>
      <c r="AE69" s="4"/>
      <c r="AF69" s="5"/>
      <c r="AG69" s="5"/>
      <c r="AH69" s="5"/>
      <c r="AI69" s="6"/>
      <c r="AJ69" s="19"/>
      <c r="AK69" s="3"/>
      <c r="AL69" s="5"/>
      <c r="AM69" s="5"/>
      <c r="AN69" s="5"/>
      <c r="AO69" s="6"/>
      <c r="AP69" s="19"/>
      <c r="AQ69" s="17"/>
      <c r="AR69" s="18"/>
      <c r="AS69" s="18"/>
      <c r="AT69" s="18"/>
      <c r="AU69" s="14"/>
      <c r="AV69" s="38"/>
      <c r="AW69" s="36"/>
      <c r="AX69" s="69"/>
      <c r="AY69" s="70"/>
      <c r="AZ69" s="71"/>
      <c r="BA69" s="72"/>
      <c r="BB69" s="70"/>
      <c r="BC69" s="70"/>
      <c r="BD69" s="73"/>
      <c r="BE69" s="17">
        <v>1</v>
      </c>
      <c r="BF69" s="18"/>
      <c r="BG69" s="18"/>
      <c r="BH69" s="18"/>
      <c r="BI69" s="18">
        <v>1</v>
      </c>
      <c r="BJ69" s="36">
        <v>2</v>
      </c>
      <c r="BL69" s="161"/>
    </row>
    <row r="70" spans="1:71" ht="12.75" customHeight="1" x14ac:dyDescent="0.2">
      <c r="A70" s="55">
        <f t="shared" si="1"/>
        <v>55</v>
      </c>
      <c r="B70" s="11" t="s">
        <v>192</v>
      </c>
      <c r="C70" s="179" t="s">
        <v>193</v>
      </c>
      <c r="D70" s="1" t="s">
        <v>132</v>
      </c>
      <c r="E70" s="67">
        <f t="shared" si="8"/>
        <v>27</v>
      </c>
      <c r="F70" s="17"/>
      <c r="G70" s="68"/>
      <c r="H70" s="38"/>
      <c r="I70" s="38"/>
      <c r="J70" s="38"/>
      <c r="K70" s="36"/>
      <c r="L70" s="17"/>
      <c r="M70" s="14"/>
      <c r="N70" s="14"/>
      <c r="O70" s="14"/>
      <c r="P70" s="36"/>
      <c r="Q70" s="17"/>
      <c r="R70" s="14"/>
      <c r="S70" s="14"/>
      <c r="T70" s="14"/>
      <c r="U70" s="14"/>
      <c r="V70" s="36"/>
      <c r="W70" s="17"/>
      <c r="X70" s="14"/>
      <c r="Y70" s="14"/>
      <c r="Z70" s="14"/>
      <c r="AA70" s="14"/>
      <c r="AB70" s="38"/>
      <c r="AC70" s="36"/>
      <c r="AD70" s="3"/>
      <c r="AE70" s="4"/>
      <c r="AF70" s="5"/>
      <c r="AG70" s="5"/>
      <c r="AH70" s="5"/>
      <c r="AI70" s="6"/>
      <c r="AJ70" s="19"/>
      <c r="AK70" s="3"/>
      <c r="AL70" s="5"/>
      <c r="AM70" s="5"/>
      <c r="AN70" s="5"/>
      <c r="AO70" s="6"/>
      <c r="AP70" s="19"/>
      <c r="AQ70" s="17"/>
      <c r="AR70" s="18"/>
      <c r="AS70" s="18"/>
      <c r="AT70" s="18"/>
      <c r="AU70" s="14"/>
      <c r="AV70" s="38"/>
      <c r="AW70" s="36"/>
      <c r="AX70" s="69"/>
      <c r="AY70" s="70"/>
      <c r="AZ70" s="71"/>
      <c r="BA70" s="72"/>
      <c r="BB70" s="70"/>
      <c r="BC70" s="70"/>
      <c r="BD70" s="73"/>
      <c r="BE70" s="17">
        <v>1</v>
      </c>
      <c r="BF70" s="18"/>
      <c r="BG70" s="18"/>
      <c r="BH70" s="18"/>
      <c r="BI70" s="14">
        <v>2</v>
      </c>
      <c r="BJ70" s="19">
        <v>3</v>
      </c>
      <c r="BL70" s="161"/>
    </row>
    <row r="71" spans="1:71" ht="12.75" customHeight="1" x14ac:dyDescent="0.2">
      <c r="A71" s="55">
        <f t="shared" si="1"/>
        <v>56</v>
      </c>
      <c r="B71" s="11" t="s">
        <v>194</v>
      </c>
      <c r="C71" s="179" t="s">
        <v>195</v>
      </c>
      <c r="D71" s="1" t="s">
        <v>132</v>
      </c>
      <c r="E71" s="67">
        <f t="shared" si="8"/>
        <v>18</v>
      </c>
      <c r="F71" s="17"/>
      <c r="G71" s="68"/>
      <c r="H71" s="38"/>
      <c r="I71" s="38"/>
      <c r="J71" s="38"/>
      <c r="K71" s="36"/>
      <c r="L71" s="17"/>
      <c r="M71" s="14"/>
      <c r="N71" s="14"/>
      <c r="O71" s="14"/>
      <c r="P71" s="36"/>
      <c r="Q71" s="17"/>
      <c r="R71" s="14"/>
      <c r="S71" s="14"/>
      <c r="T71" s="14"/>
      <c r="U71" s="14"/>
      <c r="V71" s="36"/>
      <c r="W71" s="17"/>
      <c r="X71" s="14"/>
      <c r="Y71" s="14"/>
      <c r="Z71" s="14"/>
      <c r="AA71" s="14"/>
      <c r="AB71" s="38"/>
      <c r="AC71" s="36"/>
      <c r="AD71" s="3"/>
      <c r="AE71" s="4"/>
      <c r="AF71" s="5"/>
      <c r="AG71" s="5"/>
      <c r="AH71" s="5"/>
      <c r="AI71" s="6"/>
      <c r="AJ71" s="19"/>
      <c r="AK71" s="3"/>
      <c r="AL71" s="5"/>
      <c r="AM71" s="5"/>
      <c r="AN71" s="5"/>
      <c r="AO71" s="6"/>
      <c r="AP71" s="19"/>
      <c r="AQ71" s="17"/>
      <c r="AR71" s="18"/>
      <c r="AS71" s="18"/>
      <c r="AT71" s="18"/>
      <c r="AU71" s="14"/>
      <c r="AV71" s="38"/>
      <c r="AW71" s="36"/>
      <c r="AX71" s="69"/>
      <c r="AY71" s="70"/>
      <c r="AZ71" s="71"/>
      <c r="BA71" s="72"/>
      <c r="BB71" s="70"/>
      <c r="BC71" s="70"/>
      <c r="BD71" s="73"/>
      <c r="BE71" s="17"/>
      <c r="BF71" s="18"/>
      <c r="BG71" s="18"/>
      <c r="BH71" s="18">
        <v>2</v>
      </c>
      <c r="BI71" s="14"/>
      <c r="BJ71" s="36">
        <v>2</v>
      </c>
      <c r="BL71" s="161"/>
    </row>
    <row r="72" spans="1:71" ht="12.75" customHeight="1" x14ac:dyDescent="0.2">
      <c r="A72" s="55">
        <f t="shared" si="1"/>
        <v>57</v>
      </c>
      <c r="B72" s="11" t="s">
        <v>196</v>
      </c>
      <c r="C72" s="179" t="s">
        <v>197</v>
      </c>
      <c r="D72" s="1" t="s">
        <v>132</v>
      </c>
      <c r="E72" s="67">
        <f t="shared" si="8"/>
        <v>18</v>
      </c>
      <c r="F72" s="17"/>
      <c r="G72" s="68"/>
      <c r="H72" s="38"/>
      <c r="I72" s="38"/>
      <c r="J72" s="38"/>
      <c r="K72" s="36"/>
      <c r="L72" s="17"/>
      <c r="M72" s="14"/>
      <c r="N72" s="14"/>
      <c r="O72" s="14"/>
      <c r="P72" s="36"/>
      <c r="Q72" s="17"/>
      <c r="R72" s="14"/>
      <c r="S72" s="14"/>
      <c r="T72" s="14"/>
      <c r="U72" s="14"/>
      <c r="V72" s="36"/>
      <c r="W72" s="17"/>
      <c r="X72" s="14"/>
      <c r="Y72" s="14"/>
      <c r="Z72" s="14"/>
      <c r="AA72" s="14"/>
      <c r="AB72" s="38"/>
      <c r="AC72" s="36"/>
      <c r="AD72" s="3"/>
      <c r="AE72" s="4"/>
      <c r="AF72" s="5"/>
      <c r="AG72" s="5"/>
      <c r="AH72" s="5"/>
      <c r="AI72" s="6"/>
      <c r="AJ72" s="19"/>
      <c r="AK72" s="3"/>
      <c r="AL72" s="5"/>
      <c r="AM72" s="5"/>
      <c r="AN72" s="5"/>
      <c r="AO72" s="6"/>
      <c r="AP72" s="19"/>
      <c r="AQ72" s="17"/>
      <c r="AR72" s="18"/>
      <c r="AS72" s="18"/>
      <c r="AT72" s="18"/>
      <c r="AU72" s="14"/>
      <c r="AV72" s="38"/>
      <c r="AW72" s="36"/>
      <c r="AX72" s="69"/>
      <c r="AY72" s="70"/>
      <c r="AZ72" s="71"/>
      <c r="BA72" s="72"/>
      <c r="BB72" s="70"/>
      <c r="BC72" s="70"/>
      <c r="BD72" s="73"/>
      <c r="BE72" s="17"/>
      <c r="BF72" s="18"/>
      <c r="BG72" s="18"/>
      <c r="BH72" s="18">
        <v>2</v>
      </c>
      <c r="BI72" s="14"/>
      <c r="BJ72" s="36">
        <v>1</v>
      </c>
      <c r="BL72" s="161"/>
    </row>
    <row r="73" spans="1:71" ht="12.75" customHeight="1" x14ac:dyDescent="0.2">
      <c r="A73" s="55">
        <f t="shared" si="1"/>
        <v>58</v>
      </c>
      <c r="B73" s="11" t="s">
        <v>198</v>
      </c>
      <c r="C73" s="15" t="s">
        <v>152</v>
      </c>
      <c r="D73" s="25" t="s">
        <v>132</v>
      </c>
      <c r="E73" s="67">
        <f t="shared" si="8"/>
        <v>9</v>
      </c>
      <c r="F73" s="3"/>
      <c r="G73" s="68"/>
      <c r="H73" s="38"/>
      <c r="I73" s="38"/>
      <c r="J73" s="38"/>
      <c r="K73" s="36"/>
      <c r="L73" s="17"/>
      <c r="M73" s="14"/>
      <c r="N73" s="14"/>
      <c r="O73" s="14"/>
      <c r="P73" s="36"/>
      <c r="Q73" s="17"/>
      <c r="R73" s="14"/>
      <c r="S73" s="14"/>
      <c r="T73" s="14"/>
      <c r="U73" s="14"/>
      <c r="V73" s="36"/>
      <c r="W73" s="17"/>
      <c r="X73" s="14"/>
      <c r="Y73" s="14"/>
      <c r="Z73" s="14"/>
      <c r="AA73" s="14"/>
      <c r="AB73" s="38"/>
      <c r="AC73" s="36"/>
      <c r="AD73" s="3"/>
      <c r="AE73" s="4"/>
      <c r="AF73" s="5"/>
      <c r="AG73" s="5"/>
      <c r="AH73" s="5"/>
      <c r="AI73" s="6"/>
      <c r="AJ73" s="19"/>
      <c r="AK73" s="3"/>
      <c r="AL73" s="5"/>
      <c r="AM73" s="5"/>
      <c r="AN73" s="5"/>
      <c r="AO73" s="6"/>
      <c r="AP73" s="19"/>
      <c r="AQ73" s="17"/>
      <c r="AR73" s="18"/>
      <c r="AS73" s="18"/>
      <c r="AT73" s="18"/>
      <c r="AU73" s="14"/>
      <c r="AV73" s="38"/>
      <c r="AW73" s="36"/>
      <c r="AX73" s="69"/>
      <c r="AY73" s="70"/>
      <c r="AZ73" s="71"/>
      <c r="BA73" s="72"/>
      <c r="BB73" s="70"/>
      <c r="BC73" s="70"/>
      <c r="BD73" s="73"/>
      <c r="BE73" s="17">
        <v>1</v>
      </c>
      <c r="BF73" s="18"/>
      <c r="BG73" s="18"/>
      <c r="BH73" s="18"/>
      <c r="BI73" s="14"/>
      <c r="BJ73" s="36">
        <v>2</v>
      </c>
      <c r="BL73" s="161"/>
    </row>
    <row r="74" spans="1:71" ht="12.75" customHeight="1" thickBot="1" x14ac:dyDescent="0.25">
      <c r="A74" s="55">
        <f t="shared" si="1"/>
        <v>59</v>
      </c>
      <c r="B74" s="208" t="s">
        <v>199</v>
      </c>
      <c r="C74" s="117" t="s">
        <v>154</v>
      </c>
      <c r="D74" s="25" t="s">
        <v>132</v>
      </c>
      <c r="E74" s="209">
        <f t="shared" si="8"/>
        <v>18</v>
      </c>
      <c r="F74" s="20"/>
      <c r="G74" s="21"/>
      <c r="H74" s="37"/>
      <c r="I74" s="37"/>
      <c r="J74" s="37"/>
      <c r="K74" s="35"/>
      <c r="L74" s="20"/>
      <c r="M74" s="22"/>
      <c r="N74" s="22"/>
      <c r="O74" s="22"/>
      <c r="P74" s="35"/>
      <c r="Q74" s="20"/>
      <c r="R74" s="22"/>
      <c r="S74" s="22"/>
      <c r="T74" s="22"/>
      <c r="U74" s="22"/>
      <c r="V74" s="35"/>
      <c r="W74" s="20"/>
      <c r="X74" s="22"/>
      <c r="Y74" s="22"/>
      <c r="Z74" s="22"/>
      <c r="AA74" s="22"/>
      <c r="AB74" s="37"/>
      <c r="AC74" s="35"/>
      <c r="AD74" s="20"/>
      <c r="AE74" s="23"/>
      <c r="AF74" s="22"/>
      <c r="AG74" s="22"/>
      <c r="AH74" s="22"/>
      <c r="AI74" s="37"/>
      <c r="AJ74" s="35"/>
      <c r="AK74" s="20"/>
      <c r="AL74" s="22"/>
      <c r="AM74" s="22"/>
      <c r="AN74" s="22"/>
      <c r="AO74" s="37"/>
      <c r="AP74" s="35"/>
      <c r="AQ74" s="20"/>
      <c r="AR74" s="23"/>
      <c r="AS74" s="23"/>
      <c r="AT74" s="23"/>
      <c r="AU74" s="22"/>
      <c r="AV74" s="37"/>
      <c r="AW74" s="35"/>
      <c r="AX74" s="210"/>
      <c r="AY74" s="211"/>
      <c r="AZ74" s="212"/>
      <c r="BA74" s="213"/>
      <c r="BB74" s="211"/>
      <c r="BC74" s="211"/>
      <c r="BD74" s="214"/>
      <c r="BE74" s="20"/>
      <c r="BF74" s="23">
        <v>2</v>
      </c>
      <c r="BG74" s="23"/>
      <c r="BH74" s="23"/>
      <c r="BI74" s="22"/>
      <c r="BJ74" s="35">
        <v>2</v>
      </c>
      <c r="BL74" s="161"/>
    </row>
    <row r="75" spans="1:71" s="219" customFormat="1" ht="27.75" customHeight="1" x14ac:dyDescent="0.2">
      <c r="A75" s="55">
        <f t="shared" si="1"/>
        <v>60</v>
      </c>
      <c r="B75" s="11" t="s">
        <v>155</v>
      </c>
      <c r="C75" s="56" t="s">
        <v>156</v>
      </c>
      <c r="D75" s="300" t="s">
        <v>157</v>
      </c>
      <c r="E75" s="300"/>
      <c r="F75" s="300"/>
      <c r="G75" s="300"/>
      <c r="H75" s="300"/>
      <c r="I75" s="300"/>
      <c r="J75" s="300"/>
      <c r="K75" s="300"/>
      <c r="L75" s="300"/>
      <c r="M75" s="300"/>
      <c r="N75" s="300"/>
      <c r="O75" s="300"/>
      <c r="P75" s="300"/>
      <c r="Q75" s="300"/>
      <c r="R75" s="300"/>
      <c r="S75" s="300"/>
      <c r="T75" s="300"/>
      <c r="U75" s="300"/>
      <c r="V75" s="301"/>
      <c r="W75" s="215"/>
      <c r="X75" s="216"/>
      <c r="Y75" s="216"/>
      <c r="Z75" s="216"/>
      <c r="AA75" s="28"/>
      <c r="AB75" s="28"/>
      <c r="AC75" s="31">
        <v>4</v>
      </c>
      <c r="AD75" s="27"/>
      <c r="AE75" s="29"/>
      <c r="AF75" s="28"/>
      <c r="AG75" s="28"/>
      <c r="AH75" s="28"/>
      <c r="AI75" s="28"/>
      <c r="AJ75" s="31"/>
      <c r="AK75" s="27"/>
      <c r="AL75" s="28"/>
      <c r="AM75" s="28"/>
      <c r="AN75" s="28"/>
      <c r="AO75" s="28"/>
      <c r="AP75" s="31"/>
      <c r="AQ75" s="27"/>
      <c r="AR75" s="28"/>
      <c r="AS75" s="28"/>
      <c r="AT75" s="28"/>
      <c r="AU75" s="28"/>
      <c r="AV75" s="28"/>
      <c r="AW75" s="31"/>
      <c r="AX75" s="29"/>
      <c r="AY75" s="28"/>
      <c r="AZ75" s="168"/>
      <c r="BA75" s="168"/>
      <c r="BB75" s="168"/>
      <c r="BC75" s="168"/>
      <c r="BD75" s="168"/>
      <c r="BE75" s="217"/>
      <c r="BF75" s="217"/>
      <c r="BG75" s="217"/>
      <c r="BH75" s="217"/>
      <c r="BI75" s="217"/>
      <c r="BJ75" s="218"/>
      <c r="BK75" s="39"/>
      <c r="BL75" s="161"/>
      <c r="BM75" s="39"/>
      <c r="BN75" s="39"/>
      <c r="BO75" s="39"/>
      <c r="BP75" s="39"/>
      <c r="BQ75" s="39"/>
      <c r="BR75" s="39"/>
      <c r="BS75" s="39"/>
    </row>
    <row r="76" spans="1:71" ht="69" customHeight="1" thickBot="1" x14ac:dyDescent="0.25">
      <c r="A76" s="55">
        <f t="shared" si="1"/>
        <v>61</v>
      </c>
      <c r="B76" s="220"/>
      <c r="C76" s="75" t="s">
        <v>158</v>
      </c>
      <c r="D76" s="302" t="s">
        <v>159</v>
      </c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221"/>
      <c r="X76" s="222"/>
      <c r="Y76" s="222"/>
      <c r="Z76" s="222"/>
      <c r="AA76" s="222"/>
      <c r="AB76" s="223"/>
      <c r="AC76" s="224"/>
      <c r="AD76" s="221"/>
      <c r="AE76" s="225"/>
      <c r="AF76" s="222"/>
      <c r="AG76" s="222"/>
      <c r="AH76" s="222"/>
      <c r="AI76" s="223"/>
      <c r="AJ76" s="224"/>
      <c r="AK76" s="221"/>
      <c r="AL76" s="222"/>
      <c r="AM76" s="222"/>
      <c r="AN76" s="222"/>
      <c r="AO76" s="223"/>
      <c r="AP76" s="224"/>
      <c r="AQ76" s="221"/>
      <c r="AR76" s="225"/>
      <c r="AS76" s="225"/>
      <c r="AT76" s="225"/>
      <c r="AU76" s="222"/>
      <c r="AV76" s="223"/>
      <c r="AW76" s="226"/>
      <c r="AX76" s="196"/>
      <c r="AY76" s="197"/>
      <c r="AZ76" s="227"/>
      <c r="BA76" s="227"/>
      <c r="BB76" s="227"/>
      <c r="BC76" s="227"/>
      <c r="BD76" s="227"/>
      <c r="BE76" s="228"/>
      <c r="BF76" s="228"/>
      <c r="BG76" s="228"/>
      <c r="BH76" s="228"/>
      <c r="BI76" s="228"/>
      <c r="BJ76" s="226">
        <v>15</v>
      </c>
      <c r="BK76" s="219"/>
      <c r="BL76" s="161"/>
      <c r="BM76" s="219"/>
      <c r="BN76" s="219"/>
      <c r="BO76" s="219"/>
      <c r="BP76" s="219"/>
      <c r="BQ76" s="219"/>
      <c r="BR76" s="219"/>
      <c r="BS76" s="219"/>
    </row>
    <row r="77" spans="1:71" ht="33.950000000000003" customHeight="1" thickBot="1" x14ac:dyDescent="0.25">
      <c r="A77" s="304" t="s">
        <v>160</v>
      </c>
      <c r="B77" s="305"/>
      <c r="C77" s="305"/>
      <c r="D77" s="229" t="s">
        <v>161</v>
      </c>
      <c r="E77" s="230" t="s">
        <v>161</v>
      </c>
      <c r="F77" s="231">
        <f t="shared" ref="F77:P77" si="9">SUM(F16:F74)</f>
        <v>10</v>
      </c>
      <c r="G77" s="231">
        <f t="shared" si="9"/>
        <v>3</v>
      </c>
      <c r="H77" s="231">
        <f t="shared" si="9"/>
        <v>5</v>
      </c>
      <c r="I77" s="231">
        <f t="shared" si="9"/>
        <v>3</v>
      </c>
      <c r="J77" s="231">
        <f t="shared" si="9"/>
        <v>0</v>
      </c>
      <c r="K77" s="231">
        <f t="shared" si="9"/>
        <v>24</v>
      </c>
      <c r="L77" s="231">
        <f t="shared" si="9"/>
        <v>10</v>
      </c>
      <c r="M77" s="231">
        <f t="shared" si="9"/>
        <v>5</v>
      </c>
      <c r="N77" s="231">
        <f t="shared" si="9"/>
        <v>5</v>
      </c>
      <c r="O77" s="231">
        <f t="shared" si="9"/>
        <v>0</v>
      </c>
      <c r="P77" s="231">
        <f t="shared" si="9"/>
        <v>28</v>
      </c>
      <c r="Q77" s="231">
        <f>SUM(Q16:Q74)-Q35</f>
        <v>8</v>
      </c>
      <c r="R77" s="231">
        <f>SUM(R16:R74)-R35</f>
        <v>4</v>
      </c>
      <c r="S77" s="231">
        <f>SUM(S16:S74)-S35</f>
        <v>4</v>
      </c>
      <c r="T77" s="231">
        <f>SUM(T16:T74)-T35</f>
        <v>2</v>
      </c>
      <c r="U77" s="231">
        <f>SUM(U16:U74)-U35</f>
        <v>3</v>
      </c>
      <c r="V77" s="231">
        <f>SUM(V16:V74)</f>
        <v>27</v>
      </c>
      <c r="W77" s="231">
        <f t="shared" ref="W77:AB77" si="10">SUM(W16:W74)-W43</f>
        <v>7</v>
      </c>
      <c r="X77" s="231">
        <f t="shared" si="10"/>
        <v>2</v>
      </c>
      <c r="Y77" s="231">
        <f t="shared" si="10"/>
        <v>0</v>
      </c>
      <c r="Z77" s="231">
        <f t="shared" si="10"/>
        <v>9</v>
      </c>
      <c r="AA77" s="231">
        <f t="shared" si="10"/>
        <v>1</v>
      </c>
      <c r="AB77" s="231">
        <f t="shared" si="10"/>
        <v>2</v>
      </c>
      <c r="AC77" s="231">
        <f>SUM(AC16:AC76)</f>
        <v>29</v>
      </c>
      <c r="AD77" s="231">
        <f t="shared" ref="AD77:AI77" si="11">SUM(AD16:AD74)-AD51</f>
        <v>6</v>
      </c>
      <c r="AE77" s="231">
        <f t="shared" si="11"/>
        <v>1</v>
      </c>
      <c r="AF77" s="231">
        <f t="shared" si="11"/>
        <v>0</v>
      </c>
      <c r="AG77" s="231">
        <f t="shared" si="11"/>
        <v>6</v>
      </c>
      <c r="AH77" s="231">
        <f t="shared" si="11"/>
        <v>5</v>
      </c>
      <c r="AI77" s="231">
        <f t="shared" si="11"/>
        <v>3</v>
      </c>
      <c r="AJ77" s="231">
        <f>SUM(AJ16:AJ76)</f>
        <v>27</v>
      </c>
      <c r="AK77" s="231">
        <f>SUM(AK16:AK74)-AK54-AK59</f>
        <v>6</v>
      </c>
      <c r="AL77" s="231">
        <f>SUM(AL16:AL74)-AL54-AL59</f>
        <v>2</v>
      </c>
      <c r="AM77" s="231">
        <f>SUM(AM16:AM74)-AM54-AM59</f>
        <v>10</v>
      </c>
      <c r="AN77" s="231">
        <f>SUM(AN16:AN74)-AN54-AN59</f>
        <v>0</v>
      </c>
      <c r="AO77" s="231">
        <f>SUM(AO16:AO74)-AO54-AO59</f>
        <v>3</v>
      </c>
      <c r="AP77" s="231">
        <f>SUM(AP16:AP76)</f>
        <v>23</v>
      </c>
      <c r="AQ77" s="231">
        <f t="shared" ref="AQ77:AV77" si="12">SUM(AQ16:AQ74)-AQ67</f>
        <v>8</v>
      </c>
      <c r="AR77" s="231">
        <f t="shared" si="12"/>
        <v>2</v>
      </c>
      <c r="AS77" s="231">
        <f t="shared" si="12"/>
        <v>1</v>
      </c>
      <c r="AT77" s="231">
        <f t="shared" si="12"/>
        <v>5</v>
      </c>
      <c r="AU77" s="231">
        <f t="shared" si="12"/>
        <v>4</v>
      </c>
      <c r="AV77" s="231">
        <f t="shared" si="12"/>
        <v>3</v>
      </c>
      <c r="AW77" s="231">
        <f>SUM(AW16:AW76)</f>
        <v>25</v>
      </c>
      <c r="AX77" s="232"/>
      <c r="AY77" s="232"/>
      <c r="AZ77" s="232"/>
      <c r="BA77" s="232"/>
      <c r="BB77" s="232"/>
      <c r="BC77" s="232"/>
      <c r="BD77" s="232"/>
      <c r="BE77" s="231">
        <f t="shared" ref="BE77:BJ77" si="13">SUM(BE16:BE76)</f>
        <v>3</v>
      </c>
      <c r="BF77" s="231">
        <f t="shared" si="13"/>
        <v>2</v>
      </c>
      <c r="BG77" s="231">
        <f t="shared" si="13"/>
        <v>0</v>
      </c>
      <c r="BH77" s="231">
        <f t="shared" si="13"/>
        <v>4</v>
      </c>
      <c r="BI77" s="231">
        <f t="shared" si="13"/>
        <v>3</v>
      </c>
      <c r="BJ77" s="231">
        <f t="shared" si="13"/>
        <v>27</v>
      </c>
      <c r="BL77" s="161"/>
    </row>
    <row r="78" spans="1:71" ht="33.950000000000003" customHeight="1" thickBot="1" x14ac:dyDescent="0.25">
      <c r="A78" s="304" t="s">
        <v>162</v>
      </c>
      <c r="B78" s="305"/>
      <c r="C78" s="305"/>
      <c r="D78" s="229" t="s">
        <v>161</v>
      </c>
      <c r="E78" s="230" t="s">
        <v>161</v>
      </c>
      <c r="F78" s="231">
        <f t="shared" ref="F78:K78" si="14">SUM(F16:F23)</f>
        <v>10</v>
      </c>
      <c r="G78" s="231">
        <f t="shared" si="14"/>
        <v>3</v>
      </c>
      <c r="H78" s="231">
        <f t="shared" si="14"/>
        <v>5</v>
      </c>
      <c r="I78" s="231">
        <f t="shared" si="14"/>
        <v>3</v>
      </c>
      <c r="J78" s="231">
        <f t="shared" si="14"/>
        <v>0</v>
      </c>
      <c r="K78" s="231">
        <f t="shared" si="14"/>
        <v>24</v>
      </c>
      <c r="L78" s="231">
        <f>SUM(L16:L74)</f>
        <v>10</v>
      </c>
      <c r="M78" s="231">
        <f>SUM(M16:M74)</f>
        <v>5</v>
      </c>
      <c r="N78" s="231">
        <f>SUM(N16:N74)</f>
        <v>5</v>
      </c>
      <c r="O78" s="231">
        <f>SUM(O16:O74)</f>
        <v>0</v>
      </c>
      <c r="P78" s="231">
        <f>SUM(P16:P74)</f>
        <v>28</v>
      </c>
      <c r="Q78" s="231">
        <f>SUM(Q16:Q74)-Q34</f>
        <v>8</v>
      </c>
      <c r="R78" s="231">
        <f>SUM(R16:R74)-R34</f>
        <v>4</v>
      </c>
      <c r="S78" s="231">
        <f>SUM(S16:S74)-S34</f>
        <v>2</v>
      </c>
      <c r="T78" s="231">
        <f>SUM(T16:T74)-T34</f>
        <v>4</v>
      </c>
      <c r="U78" s="231">
        <f>SUM(U16:U74)-U34</f>
        <v>3</v>
      </c>
      <c r="V78" s="231">
        <f>SUM(V16:V74)</f>
        <v>27</v>
      </c>
      <c r="W78" s="231">
        <f t="shared" ref="W78:AB78" si="15">SUM(W20:W74)-W42</f>
        <v>7</v>
      </c>
      <c r="X78" s="231">
        <f t="shared" si="15"/>
        <v>2</v>
      </c>
      <c r="Y78" s="231">
        <f t="shared" si="15"/>
        <v>0</v>
      </c>
      <c r="Z78" s="231">
        <f t="shared" si="15"/>
        <v>6</v>
      </c>
      <c r="AA78" s="231">
        <f t="shared" si="15"/>
        <v>4</v>
      </c>
      <c r="AB78" s="231">
        <f t="shared" si="15"/>
        <v>2</v>
      </c>
      <c r="AC78" s="231">
        <f>SUM(AC16:AC76)</f>
        <v>29</v>
      </c>
      <c r="AD78" s="231">
        <f t="shared" ref="AD78:AI78" si="16">SUM(AD16:AD74)-AD50</f>
        <v>6</v>
      </c>
      <c r="AE78" s="231">
        <f t="shared" si="16"/>
        <v>1</v>
      </c>
      <c r="AF78" s="231">
        <f t="shared" si="16"/>
        <v>0</v>
      </c>
      <c r="AG78" s="231">
        <f t="shared" si="16"/>
        <v>5</v>
      </c>
      <c r="AH78" s="231">
        <f t="shared" si="16"/>
        <v>6</v>
      </c>
      <c r="AI78" s="231">
        <f t="shared" si="16"/>
        <v>3</v>
      </c>
      <c r="AJ78" s="231">
        <f>SUM(AJ16:AJ76)</f>
        <v>27</v>
      </c>
      <c r="AK78" s="231">
        <f>SUM(AK16:AK74)-AK53-AK58</f>
        <v>6</v>
      </c>
      <c r="AL78" s="231">
        <f>SUM(AL16:AL74)-AL53-AL58</f>
        <v>2</v>
      </c>
      <c r="AM78" s="231">
        <f>SUM(AM16:AM74)-AM53-AM58</f>
        <v>8</v>
      </c>
      <c r="AN78" s="231">
        <f>SUM(AN16:AN74)-AN53-AN58</f>
        <v>2</v>
      </c>
      <c r="AO78" s="231">
        <f>SUM(AO16:AO74)-AO53-AO58</f>
        <v>3</v>
      </c>
      <c r="AP78" s="231">
        <f>SUM(AP52:AP76)</f>
        <v>23</v>
      </c>
      <c r="AQ78" s="231">
        <f t="shared" ref="AQ78:AV78" si="17">SUM(AQ16:AQ76)-AQ66</f>
        <v>8</v>
      </c>
      <c r="AR78" s="231">
        <f t="shared" si="17"/>
        <v>2</v>
      </c>
      <c r="AS78" s="231">
        <f t="shared" si="17"/>
        <v>1</v>
      </c>
      <c r="AT78" s="231">
        <f t="shared" si="17"/>
        <v>5</v>
      </c>
      <c r="AU78" s="231">
        <f t="shared" si="17"/>
        <v>4</v>
      </c>
      <c r="AV78" s="231">
        <f t="shared" si="17"/>
        <v>3</v>
      </c>
      <c r="AW78" s="231">
        <f>SUM(AW16:AW76)</f>
        <v>25</v>
      </c>
      <c r="AX78" s="232"/>
      <c r="AY78" s="232"/>
      <c r="AZ78" s="232"/>
      <c r="BA78" s="232"/>
      <c r="BB78" s="232"/>
      <c r="BC78" s="232"/>
      <c r="BD78" s="232"/>
      <c r="BE78" s="231">
        <f t="shared" ref="BE78:BJ78" si="18">SUM(BE17:BE76)</f>
        <v>3</v>
      </c>
      <c r="BF78" s="231">
        <f t="shared" si="18"/>
        <v>2</v>
      </c>
      <c r="BG78" s="231">
        <f t="shared" si="18"/>
        <v>0</v>
      </c>
      <c r="BH78" s="231">
        <f t="shared" si="18"/>
        <v>4</v>
      </c>
      <c r="BI78" s="231">
        <f t="shared" si="18"/>
        <v>3</v>
      </c>
      <c r="BJ78" s="231">
        <f t="shared" si="18"/>
        <v>27</v>
      </c>
    </row>
    <row r="79" spans="1:71" ht="32.25" customHeight="1" thickBot="1" x14ac:dyDescent="0.25">
      <c r="A79" s="322" t="s">
        <v>163</v>
      </c>
      <c r="B79" s="323"/>
      <c r="C79" s="324"/>
      <c r="D79" s="233" t="s">
        <v>161</v>
      </c>
      <c r="E79" s="234" t="s">
        <v>161</v>
      </c>
      <c r="F79" s="321">
        <f>SUM(F77:J77)</f>
        <v>21</v>
      </c>
      <c r="G79" s="321"/>
      <c r="H79" s="321"/>
      <c r="I79" s="321"/>
      <c r="J79" s="321"/>
      <c r="K79" s="235" t="s">
        <v>161</v>
      </c>
      <c r="L79" s="321">
        <f>SUM(L77:O77)</f>
        <v>20</v>
      </c>
      <c r="M79" s="321"/>
      <c r="N79" s="321"/>
      <c r="O79" s="321"/>
      <c r="P79" s="235" t="s">
        <v>161</v>
      </c>
      <c r="Q79" s="318">
        <f>SUM(Q77:U77)</f>
        <v>21</v>
      </c>
      <c r="R79" s="319"/>
      <c r="S79" s="319"/>
      <c r="T79" s="319"/>
      <c r="U79" s="320"/>
      <c r="V79" s="235" t="s">
        <v>161</v>
      </c>
      <c r="W79" s="318">
        <f>SUM(W77:AB77)</f>
        <v>21</v>
      </c>
      <c r="X79" s="319"/>
      <c r="Y79" s="319"/>
      <c r="Z79" s="319"/>
      <c r="AA79" s="319"/>
      <c r="AB79" s="320"/>
      <c r="AC79" s="235" t="s">
        <v>161</v>
      </c>
      <c r="AD79" s="318">
        <f>SUM(AD77:AI77)</f>
        <v>21</v>
      </c>
      <c r="AE79" s="319"/>
      <c r="AF79" s="319"/>
      <c r="AG79" s="319"/>
      <c r="AH79" s="319"/>
      <c r="AI79" s="320"/>
      <c r="AJ79" s="235" t="s">
        <v>161</v>
      </c>
      <c r="AK79" s="318">
        <f>SUM(AK77:AO77)</f>
        <v>21</v>
      </c>
      <c r="AL79" s="319"/>
      <c r="AM79" s="319"/>
      <c r="AN79" s="319"/>
      <c r="AO79" s="320"/>
      <c r="AP79" s="235" t="s">
        <v>161</v>
      </c>
      <c r="AQ79" s="318">
        <f>SUM(AQ77:AV77)</f>
        <v>23</v>
      </c>
      <c r="AR79" s="319"/>
      <c r="AS79" s="319"/>
      <c r="AT79" s="319"/>
      <c r="AU79" s="319"/>
      <c r="AV79" s="320"/>
      <c r="AW79" s="235" t="s">
        <v>161</v>
      </c>
      <c r="AX79" s="232"/>
      <c r="AY79" s="232"/>
      <c r="AZ79" s="232"/>
      <c r="BA79" s="232"/>
      <c r="BB79" s="232"/>
      <c r="BC79" s="232"/>
      <c r="BD79" s="232"/>
      <c r="BE79" s="321">
        <f>SUM(BE77:BI77)</f>
        <v>12</v>
      </c>
      <c r="BF79" s="321"/>
      <c r="BG79" s="321"/>
      <c r="BH79" s="321"/>
      <c r="BI79" s="321"/>
      <c r="BJ79" s="235" t="s">
        <v>161</v>
      </c>
    </row>
    <row r="80" spans="1:71" x14ac:dyDescent="0.2">
      <c r="A80" s="236"/>
      <c r="B80" s="236"/>
      <c r="C80" s="236"/>
      <c r="D80" s="237"/>
      <c r="E80" s="237"/>
      <c r="F80" s="238"/>
      <c r="G80" s="238"/>
      <c r="H80" s="238"/>
      <c r="I80" s="238"/>
      <c r="J80" s="238"/>
      <c r="K80" s="239"/>
      <c r="L80" s="238"/>
      <c r="M80" s="238"/>
      <c r="N80" s="238"/>
      <c r="O80" s="238"/>
      <c r="P80" s="239"/>
      <c r="Q80" s="238"/>
      <c r="R80" s="238"/>
      <c r="S80" s="238"/>
      <c r="T80" s="238"/>
      <c r="U80" s="238"/>
      <c r="V80" s="239"/>
      <c r="W80" s="238"/>
      <c r="X80" s="238"/>
      <c r="Y80" s="238"/>
      <c r="Z80" s="238"/>
      <c r="AA80" s="238"/>
      <c r="AB80" s="238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</row>
    <row r="81" spans="1:71" ht="16.5" x14ac:dyDescent="0.2">
      <c r="A81" s="240"/>
      <c r="B81" s="240"/>
      <c r="C81" s="241"/>
      <c r="D81" s="237"/>
      <c r="E81" s="237"/>
      <c r="F81" s="238"/>
      <c r="G81" s="238"/>
      <c r="H81" s="238"/>
      <c r="I81" s="238"/>
      <c r="J81" s="238"/>
      <c r="K81" s="239"/>
      <c r="L81" s="238"/>
      <c r="M81" s="238"/>
      <c r="N81" s="238"/>
      <c r="O81" s="238"/>
      <c r="P81" s="239"/>
      <c r="Q81" s="238"/>
      <c r="R81" s="238"/>
      <c r="S81" s="238"/>
      <c r="T81" s="238"/>
      <c r="U81" s="238"/>
      <c r="V81" s="239"/>
      <c r="W81" s="238"/>
      <c r="X81" s="238"/>
      <c r="Y81" s="238"/>
      <c r="Z81" s="238"/>
      <c r="AA81" s="238"/>
      <c r="AB81" s="238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8"/>
      <c r="AR81" s="238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</row>
    <row r="82" spans="1:71" ht="16.5" customHeight="1" x14ac:dyDescent="0.2">
      <c r="A82" s="242"/>
      <c r="B82" s="240"/>
      <c r="C82" s="241"/>
      <c r="D82" s="237"/>
      <c r="E82" s="237"/>
      <c r="F82" s="238"/>
      <c r="G82" s="238"/>
      <c r="H82" s="238"/>
      <c r="I82" s="238"/>
      <c r="J82" s="238"/>
      <c r="K82" s="239"/>
      <c r="L82" s="238"/>
      <c r="M82" s="238"/>
      <c r="N82" s="238"/>
      <c r="O82" s="238"/>
      <c r="P82" s="239"/>
      <c r="Q82" s="238"/>
      <c r="R82" s="238"/>
      <c r="S82" s="238"/>
      <c r="T82" s="238"/>
      <c r="U82" s="238"/>
      <c r="V82" s="239"/>
      <c r="W82" s="238"/>
      <c r="X82" s="238"/>
      <c r="Y82" s="238"/>
      <c r="Z82" s="238"/>
      <c r="AA82" s="238"/>
      <c r="AB82" s="238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</row>
    <row r="83" spans="1:71" s="246" customFormat="1" ht="35.1" customHeight="1" x14ac:dyDescent="0.2">
      <c r="A83" s="243"/>
      <c r="B83" s="243"/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3"/>
      <c r="AN83" s="243"/>
      <c r="AO83" s="243"/>
      <c r="AP83" s="243"/>
      <c r="AQ83" s="243"/>
      <c r="AR83" s="243"/>
      <c r="AS83" s="243"/>
      <c r="AT83" s="243"/>
      <c r="AU83" s="243"/>
      <c r="AV83" s="243"/>
      <c r="AW83" s="243"/>
      <c r="AX83" s="238"/>
      <c r="AY83" s="238"/>
      <c r="AZ83" s="244"/>
      <c r="BA83" s="244"/>
      <c r="BB83" s="244"/>
      <c r="BC83" s="244"/>
      <c r="BD83" s="244"/>
      <c r="BE83" s="245"/>
      <c r="BF83" s="245"/>
      <c r="BK83" s="39"/>
      <c r="BL83" s="39"/>
      <c r="BM83" s="39"/>
      <c r="BN83" s="39"/>
      <c r="BO83" s="39"/>
      <c r="BP83" s="39"/>
      <c r="BQ83" s="39"/>
      <c r="BR83" s="39"/>
      <c r="BS83" s="39"/>
    </row>
    <row r="84" spans="1:71" s="248" customFormat="1" ht="16.5" customHeight="1" x14ac:dyDescent="0.25">
      <c r="A84" s="243"/>
      <c r="B84" s="243"/>
      <c r="C84" s="243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4"/>
      <c r="AY84" s="244"/>
      <c r="AZ84" s="247"/>
      <c r="BA84" s="247"/>
      <c r="BB84" s="247"/>
      <c r="BC84" s="247"/>
      <c r="BD84" s="247"/>
      <c r="BK84" s="246"/>
      <c r="BL84" s="246"/>
      <c r="BM84" s="246"/>
      <c r="BN84" s="246"/>
      <c r="BO84" s="246"/>
      <c r="BP84" s="246"/>
      <c r="BQ84" s="246"/>
      <c r="BR84" s="246"/>
      <c r="BS84" s="246"/>
    </row>
    <row r="85" spans="1:71" ht="39.950000000000003" customHeight="1" x14ac:dyDescent="0.25">
      <c r="A85" s="243"/>
      <c r="B85" s="243"/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7"/>
      <c r="AY85" s="247"/>
      <c r="AZ85" s="238"/>
      <c r="BA85" s="238"/>
      <c r="BB85" s="238"/>
      <c r="BC85" s="238"/>
      <c r="BD85" s="238"/>
      <c r="BK85" s="248"/>
      <c r="BL85" s="248"/>
      <c r="BM85" s="248"/>
      <c r="BN85" s="248"/>
      <c r="BO85" s="248"/>
      <c r="BP85" s="248"/>
      <c r="BQ85" s="248"/>
      <c r="BR85" s="248"/>
      <c r="BS85" s="248"/>
    </row>
    <row r="86" spans="1:71" ht="20.100000000000001" customHeight="1" x14ac:dyDescent="0.2">
      <c r="A86" s="243"/>
      <c r="B86" s="243"/>
      <c r="C86" s="243"/>
      <c r="D86" s="243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38"/>
      <c r="AY86" s="238"/>
      <c r="AZ86" s="249"/>
      <c r="BA86" s="249"/>
      <c r="BB86" s="249"/>
      <c r="BC86" s="249"/>
      <c r="BD86" s="249"/>
    </row>
    <row r="87" spans="1:71" ht="20.100000000000001" customHeight="1" x14ac:dyDescent="0.2">
      <c r="A87" s="243"/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9"/>
      <c r="AY87" s="249"/>
      <c r="AZ87" s="249"/>
      <c r="BA87" s="249"/>
      <c r="BB87" s="249"/>
      <c r="BC87" s="249"/>
      <c r="BD87" s="249"/>
    </row>
    <row r="88" spans="1:71" ht="20.100000000000001" customHeight="1" x14ac:dyDescent="0.2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9"/>
      <c r="AY88" s="249"/>
      <c r="AZ88" s="250"/>
      <c r="BA88" s="250"/>
      <c r="BB88" s="250"/>
      <c r="BC88" s="250"/>
      <c r="BD88" s="250"/>
    </row>
    <row r="89" spans="1:71" ht="20.100000000000001" customHeight="1" x14ac:dyDescent="0.2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50"/>
      <c r="AY89" s="250"/>
      <c r="AZ89" s="250"/>
      <c r="BA89" s="250"/>
      <c r="BB89" s="250"/>
      <c r="BC89" s="250"/>
      <c r="BD89" s="250"/>
    </row>
    <row r="90" spans="1:71" ht="20.100000000000001" customHeight="1" x14ac:dyDescent="0.2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50"/>
      <c r="AY90" s="250"/>
      <c r="AZ90" s="238"/>
      <c r="BA90" s="238"/>
      <c r="BB90" s="238"/>
      <c r="BC90" s="238"/>
      <c r="BD90" s="238"/>
    </row>
    <row r="91" spans="1:71" ht="20.100000000000001" customHeight="1" x14ac:dyDescent="0.2">
      <c r="A91" s="243"/>
      <c r="B91" s="243"/>
      <c r="C91" s="243"/>
      <c r="D91" s="243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38"/>
      <c r="AY91" s="238"/>
      <c r="AZ91" s="238"/>
      <c r="BA91" s="238"/>
      <c r="BB91" s="238"/>
      <c r="BC91" s="238"/>
      <c r="BD91" s="238"/>
    </row>
    <row r="92" spans="1:71" ht="20.100000000000001" customHeight="1" x14ac:dyDescent="0.2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38"/>
      <c r="AY92" s="238"/>
      <c r="AZ92" s="238"/>
      <c r="BA92" s="238"/>
      <c r="BB92" s="238"/>
      <c r="BC92" s="238"/>
      <c r="BD92" s="238"/>
    </row>
    <row r="93" spans="1:71" ht="20.100000000000001" customHeight="1" x14ac:dyDescent="0.2">
      <c r="A93" s="243"/>
      <c r="B93" s="243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38"/>
      <c r="AY93" s="238"/>
      <c r="AZ93" s="238"/>
      <c r="BA93" s="238"/>
      <c r="BB93" s="238"/>
      <c r="BC93" s="238"/>
      <c r="BD93" s="238"/>
    </row>
    <row r="94" spans="1:71" ht="20.100000000000001" customHeigh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38"/>
      <c r="AY94" s="238"/>
      <c r="AZ94" s="238"/>
      <c r="BA94" s="238"/>
      <c r="BB94" s="238"/>
      <c r="BC94" s="238"/>
      <c r="BD94" s="238"/>
    </row>
    <row r="95" spans="1:71" ht="20.100000000000001" customHeight="1" x14ac:dyDescent="0.2">
      <c r="A95" s="243"/>
      <c r="B95" s="243"/>
      <c r="C95" s="24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3"/>
      <c r="AW95" s="243"/>
      <c r="AX95" s="238"/>
      <c r="AY95" s="238"/>
      <c r="AZ95" s="238"/>
      <c r="BA95" s="238"/>
      <c r="BB95" s="238"/>
      <c r="BC95" s="238"/>
      <c r="BD95" s="238"/>
    </row>
    <row r="96" spans="1:71" ht="20.100000000000001" customHeight="1" x14ac:dyDescent="0.2">
      <c r="A96" s="243"/>
      <c r="B96" s="243"/>
      <c r="C96" s="243"/>
      <c r="D96" s="243"/>
      <c r="E96" s="243"/>
      <c r="F96" s="243"/>
      <c r="G96" s="243"/>
      <c r="H96" s="243"/>
      <c r="I96" s="243"/>
      <c r="J96" s="243"/>
      <c r="K96" s="243"/>
      <c r="L96" s="243"/>
      <c r="M96" s="243"/>
      <c r="N96" s="243"/>
      <c r="O96" s="243"/>
      <c r="P96" s="243"/>
      <c r="Q96" s="243"/>
      <c r="R96" s="243"/>
      <c r="S96" s="243"/>
      <c r="T96" s="243"/>
      <c r="U96" s="243"/>
      <c r="V96" s="243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43"/>
      <c r="AT96" s="243"/>
      <c r="AU96" s="243"/>
      <c r="AV96" s="243"/>
      <c r="AW96" s="243"/>
      <c r="AX96" s="238"/>
      <c r="AY96" s="238"/>
      <c r="AZ96" s="238"/>
      <c r="BA96" s="238"/>
      <c r="BB96" s="238"/>
      <c r="BC96" s="238"/>
      <c r="BD96" s="238"/>
    </row>
    <row r="97" spans="1:71" ht="20.100000000000001" customHeight="1" x14ac:dyDescent="0.2">
      <c r="A97" s="243"/>
      <c r="B97" s="243"/>
      <c r="C97" s="243"/>
      <c r="D97" s="243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  <c r="AR97" s="243"/>
      <c r="AS97" s="243"/>
      <c r="AT97" s="243"/>
      <c r="AU97" s="243"/>
      <c r="AV97" s="243"/>
      <c r="AW97" s="243"/>
      <c r="AX97" s="238"/>
      <c r="AY97" s="238"/>
    </row>
    <row r="98" spans="1:71" ht="20.100000000000001" customHeight="1" x14ac:dyDescent="0.2">
      <c r="A98" s="243"/>
      <c r="B98" s="243"/>
      <c r="C98" s="243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43"/>
      <c r="Q98" s="243"/>
      <c r="R98" s="243"/>
      <c r="S98" s="243"/>
      <c r="T98" s="243"/>
      <c r="U98" s="243"/>
      <c r="V98" s="243"/>
      <c r="W98" s="243"/>
      <c r="X98" s="243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  <c r="AR98" s="243"/>
      <c r="AS98" s="243"/>
      <c r="AT98" s="243"/>
      <c r="AU98" s="243"/>
      <c r="AV98" s="243"/>
      <c r="AW98" s="243"/>
    </row>
    <row r="99" spans="1:71" s="251" customFormat="1" ht="16.5" customHeight="1" x14ac:dyDescent="0.2">
      <c r="A99" s="243"/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  <c r="P99" s="243"/>
      <c r="Q99" s="243"/>
      <c r="R99" s="243"/>
      <c r="S99" s="243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3"/>
      <c r="AT99" s="243"/>
      <c r="AU99" s="243"/>
      <c r="AV99" s="243"/>
      <c r="AW99" s="243"/>
      <c r="AX99" s="39"/>
      <c r="AY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1:71" ht="15.95" customHeight="1" x14ac:dyDescent="0.2">
      <c r="A100" s="243"/>
      <c r="B100" s="243"/>
      <c r="C100" s="243"/>
      <c r="D100" s="243"/>
      <c r="E100" s="243"/>
      <c r="F100" s="243"/>
      <c r="G100" s="243"/>
      <c r="H100" s="243"/>
      <c r="I100" s="243"/>
      <c r="J100" s="243"/>
      <c r="K100" s="243"/>
      <c r="L100" s="243"/>
      <c r="M100" s="243"/>
      <c r="N100" s="243"/>
      <c r="O100" s="243"/>
      <c r="P100" s="243"/>
      <c r="Q100" s="243"/>
      <c r="R100" s="243"/>
      <c r="S100" s="243"/>
      <c r="T100" s="243"/>
      <c r="U100" s="243"/>
      <c r="V100" s="243"/>
      <c r="W100" s="243"/>
      <c r="X100" s="243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  <c r="AR100" s="243"/>
      <c r="AS100" s="243"/>
      <c r="AT100" s="243"/>
      <c r="AU100" s="243"/>
      <c r="AV100" s="243"/>
      <c r="AW100" s="243"/>
      <c r="AX100" s="251"/>
      <c r="AY100" s="251"/>
      <c r="BK100" s="251"/>
      <c r="BL100" s="251"/>
      <c r="BM100" s="251"/>
      <c r="BN100" s="251"/>
      <c r="BO100" s="251"/>
      <c r="BP100" s="251"/>
      <c r="BQ100" s="251"/>
      <c r="BR100" s="251"/>
      <c r="BS100" s="251"/>
    </row>
    <row r="101" spans="1:71" ht="15.95" customHeight="1" x14ac:dyDescent="0.2">
      <c r="A101" s="243"/>
      <c r="B101" s="243"/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3"/>
      <c r="Q101" s="243"/>
      <c r="R101" s="243"/>
      <c r="S101" s="243"/>
      <c r="T101" s="243"/>
      <c r="U101" s="243"/>
      <c r="V101" s="243"/>
      <c r="W101" s="243"/>
      <c r="X101" s="243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  <c r="AR101" s="243"/>
      <c r="AS101" s="243"/>
      <c r="AT101" s="243"/>
      <c r="AU101" s="243"/>
      <c r="AV101" s="243"/>
      <c r="AW101" s="243"/>
    </row>
    <row r="102" spans="1:71" ht="15.95" customHeight="1" x14ac:dyDescent="0.2">
      <c r="A102" s="243"/>
      <c r="B102" s="243"/>
      <c r="C102" s="243"/>
      <c r="D102" s="243"/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  <c r="AR102" s="243"/>
      <c r="AS102" s="243"/>
      <c r="AT102" s="243"/>
      <c r="AU102" s="243"/>
      <c r="AV102" s="243"/>
      <c r="AW102" s="243"/>
    </row>
    <row r="103" spans="1:71" ht="15" customHeight="1" x14ac:dyDescent="0.2">
      <c r="A103" s="243"/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  <c r="AR103" s="243"/>
      <c r="AS103" s="243"/>
      <c r="AT103" s="243"/>
      <c r="AU103" s="243"/>
      <c r="AV103" s="243"/>
      <c r="AW103" s="243"/>
    </row>
    <row r="104" spans="1:71" ht="15.95" customHeight="1" x14ac:dyDescent="0.2">
      <c r="A104" s="243"/>
      <c r="B104" s="243"/>
      <c r="C104" s="243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  <c r="AR104" s="243"/>
      <c r="AS104" s="243"/>
      <c r="AT104" s="243"/>
      <c r="AU104" s="243"/>
      <c r="AV104" s="243"/>
      <c r="AW104" s="243"/>
    </row>
    <row r="105" spans="1:71" ht="15.95" customHeight="1" x14ac:dyDescent="0.2">
      <c r="A105" s="243"/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  <c r="AR105" s="243"/>
      <c r="AS105" s="243"/>
      <c r="AT105" s="243"/>
      <c r="AU105" s="243"/>
      <c r="AV105" s="243"/>
      <c r="AW105" s="243"/>
    </row>
    <row r="106" spans="1:71" ht="15.95" customHeight="1" x14ac:dyDescent="0.2">
      <c r="A106" s="243"/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  <c r="AW106" s="243"/>
    </row>
    <row r="107" spans="1:71" ht="12.75" customHeight="1" x14ac:dyDescent="0.2">
      <c r="A107" s="243"/>
      <c r="B107" s="243"/>
      <c r="C107" s="243"/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3"/>
      <c r="S107" s="243"/>
      <c r="T107" s="243"/>
      <c r="U107" s="243"/>
      <c r="V107" s="243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</row>
    <row r="108" spans="1:71" ht="15" customHeight="1" x14ac:dyDescent="0.2">
      <c r="A108" s="243"/>
      <c r="B108" s="243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</row>
    <row r="109" spans="1:71" ht="14.25" customHeight="1" x14ac:dyDescent="0.2">
      <c r="A109" s="243"/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  <c r="P109" s="243"/>
      <c r="Q109" s="243"/>
      <c r="R109" s="243"/>
      <c r="S109" s="243"/>
      <c r="T109" s="243"/>
      <c r="U109" s="243"/>
      <c r="V109" s="243"/>
      <c r="W109" s="243"/>
      <c r="X109" s="243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</row>
    <row r="110" spans="1:71" ht="15" customHeight="1" x14ac:dyDescent="0.2">
      <c r="A110" s="243"/>
      <c r="B110" s="243"/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  <c r="N110" s="243"/>
      <c r="O110" s="243"/>
      <c r="P110" s="243"/>
      <c r="Q110" s="243"/>
      <c r="R110" s="243"/>
      <c r="S110" s="243"/>
      <c r="T110" s="243"/>
      <c r="U110" s="243"/>
      <c r="V110" s="243"/>
      <c r="W110" s="243"/>
      <c r="X110" s="243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  <c r="AR110" s="243"/>
      <c r="AS110" s="243"/>
      <c r="AT110" s="243"/>
      <c r="AU110" s="243"/>
      <c r="AV110" s="243"/>
      <c r="AW110" s="243"/>
    </row>
    <row r="111" spans="1:71" ht="18" customHeight="1" x14ac:dyDescent="0.2">
      <c r="A111" s="243"/>
      <c r="B111" s="243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43"/>
      <c r="AT111" s="243"/>
      <c r="AU111" s="243"/>
      <c r="AV111" s="243"/>
      <c r="AW111" s="243"/>
    </row>
    <row r="112" spans="1:71" ht="12.75" customHeight="1" x14ac:dyDescent="0.2">
      <c r="A112" s="243"/>
      <c r="B112" s="243"/>
      <c r="C112" s="243"/>
      <c r="D112" s="243"/>
      <c r="E112" s="243"/>
      <c r="F112" s="243"/>
      <c r="G112" s="243"/>
      <c r="H112" s="243"/>
      <c r="I112" s="243"/>
      <c r="J112" s="243"/>
      <c r="K112" s="243"/>
      <c r="L112" s="243"/>
      <c r="M112" s="243"/>
      <c r="N112" s="243"/>
      <c r="O112" s="243"/>
      <c r="P112" s="243"/>
      <c r="Q112" s="243"/>
      <c r="R112" s="243"/>
      <c r="S112" s="243"/>
      <c r="T112" s="243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  <c r="AR112" s="243"/>
      <c r="AS112" s="243"/>
      <c r="AT112" s="243"/>
      <c r="AU112" s="243"/>
      <c r="AV112" s="243"/>
      <c r="AW112" s="243"/>
    </row>
  </sheetData>
  <mergeCells count="54">
    <mergeCell ref="BE79:BI79"/>
    <mergeCell ref="D76:V76"/>
    <mergeCell ref="A77:C77"/>
    <mergeCell ref="A78:C78"/>
    <mergeCell ref="A79:C79"/>
    <mergeCell ref="F79:J79"/>
    <mergeCell ref="L79:O79"/>
    <mergeCell ref="Q79:U79"/>
    <mergeCell ref="W79:AB79"/>
    <mergeCell ref="AD79:AI79"/>
    <mergeCell ref="AK79:AO79"/>
    <mergeCell ref="AQ79:AV79"/>
    <mergeCell ref="AJ50:AJ51"/>
    <mergeCell ref="AP53:AP54"/>
    <mergeCell ref="AP58:AP59"/>
    <mergeCell ref="D75:V75"/>
    <mergeCell ref="BJ12:BJ13"/>
    <mergeCell ref="A14:BJ15"/>
    <mergeCell ref="V34:V35"/>
    <mergeCell ref="AC42:AC43"/>
    <mergeCell ref="A10:A13"/>
    <mergeCell ref="B10:B13"/>
    <mergeCell ref="C10:C13"/>
    <mergeCell ref="D10:D13"/>
    <mergeCell ref="E10:E13"/>
    <mergeCell ref="F10:BJ10"/>
    <mergeCell ref="AK11:AP11"/>
    <mergeCell ref="AW66:AW67"/>
    <mergeCell ref="AQ11:AW11"/>
    <mergeCell ref="AX11:AZ11"/>
    <mergeCell ref="BA11:BD11"/>
    <mergeCell ref="BE11:BJ11"/>
    <mergeCell ref="K12:K13"/>
    <mergeCell ref="AP12:AP13"/>
    <mergeCell ref="AW12:AW13"/>
    <mergeCell ref="P12:P13"/>
    <mergeCell ref="V12:V13"/>
    <mergeCell ref="AC12:AC13"/>
    <mergeCell ref="AJ12:AJ13"/>
    <mergeCell ref="F11:K11"/>
    <mergeCell ref="L11:P11"/>
    <mergeCell ref="Q11:V11"/>
    <mergeCell ref="W11:AC11"/>
    <mergeCell ref="AD11:AJ11"/>
    <mergeCell ref="A5:BJ5"/>
    <mergeCell ref="A6:BJ6"/>
    <mergeCell ref="A7:BJ7"/>
    <mergeCell ref="A8:BJ8"/>
    <mergeCell ref="A9:BJ9"/>
    <mergeCell ref="A1:AR1"/>
    <mergeCell ref="AS1:BJ1"/>
    <mergeCell ref="A2:BJ2"/>
    <mergeCell ref="A3:BJ3"/>
    <mergeCell ref="A4:BJ4"/>
  </mergeCells>
  <pageMargins left="0.74803149606299213" right="0.74803149606299213" top="0.98425196850393704" bottom="0.98425196850393704" header="0.51181102362204722" footer="0.51181102362204722"/>
  <pageSetup paperSize="8" scale="66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EADBF72C5954F9E96BD05F2FFFC83" ma:contentTypeVersion="4" ma:contentTypeDescription="Create a new document." ma:contentTypeScope="" ma:versionID="ea5ea28c505043189bbcd953e29b7422">
  <xsd:schema xmlns:xsd="http://www.w3.org/2001/XMLSchema" xmlns:xs="http://www.w3.org/2001/XMLSchema" xmlns:p="http://schemas.microsoft.com/office/2006/metadata/properties" xmlns:ns2="9c9b1a68-0b06-4855-bd19-790ef814da0d" targetNamespace="http://schemas.microsoft.com/office/2006/metadata/properties" ma:root="true" ma:fieldsID="21897076603189442161c191416d9c20" ns2:_="">
    <xsd:import namespace="9c9b1a68-0b06-4855-bd19-790ef814da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b1a68-0b06-4855-bd19-790ef814d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76C1-04C1-4FE1-BD91-FAD1BED617FC}">
  <ds:schemaRefs>
    <ds:schemaRef ds:uri="http://purl.org/dc/elements/1.1/"/>
    <ds:schemaRef ds:uri="http://schemas.microsoft.com/office/2006/metadata/properties"/>
    <ds:schemaRef ds:uri="9c9b1a68-0b06-4855-bd19-790ef814da0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A514ED-3430-41E5-9F64-9E4ED3BB8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D7B8-6B50-4261-9D55-3A2DB3449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b1a68-0b06-4855-bd19-790ef814d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Transport niest. inż. PRwT</vt:lpstr>
      <vt:lpstr>Transport niest. inż. IST</vt:lpstr>
      <vt:lpstr>Transport niest. inż. L</vt:lpstr>
      <vt:lpstr>'Transport niest. inż. IST'!Obszar_wydruku</vt:lpstr>
      <vt:lpstr>'Transport niest. inż. L'!Obszar_wydruku</vt:lpstr>
      <vt:lpstr>'Transport niest. inż. PRwT'!Obszar_wydruku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cp:lastPrinted>2024-05-15T06:48:15Z</cp:lastPrinted>
  <dcterms:created xsi:type="dcterms:W3CDTF">2003-12-08T07:51:09Z</dcterms:created>
  <dcterms:modified xsi:type="dcterms:W3CDTF">2024-06-06T06:56:57Z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0x010100CD2EADBF72C5954F9E96BD05F2FFFC83</vt:lpwstr>
  </property>
</Properties>
</file>