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8445" activeTab="0"/>
  </bookViews>
  <sheets>
    <sheet name="BiP" sheetId="1" r:id="rId1"/>
    <sheet name="TD" sheetId="2" r:id="rId2"/>
  </sheets>
  <definedNames/>
  <calcPr fullCalcOnLoad="1"/>
</workbook>
</file>

<file path=xl/sharedStrings.xml><?xml version="1.0" encoding="utf-8"?>
<sst xmlns="http://schemas.openxmlformats.org/spreadsheetml/2006/main" count="362" uniqueCount="141">
  <si>
    <t>Nazwa przedmiotu</t>
  </si>
  <si>
    <t>I sem.</t>
  </si>
  <si>
    <t>II sem.</t>
  </si>
  <si>
    <t>III sem.</t>
  </si>
  <si>
    <t>W</t>
  </si>
  <si>
    <t>C</t>
  </si>
  <si>
    <t>K</t>
  </si>
  <si>
    <t>Lb</t>
  </si>
  <si>
    <t>Pr</t>
  </si>
  <si>
    <t>......</t>
  </si>
  <si>
    <t>.....</t>
  </si>
  <si>
    <t>....</t>
  </si>
  <si>
    <t>ECTS</t>
  </si>
  <si>
    <t>Kod przedm.</t>
  </si>
  <si>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</si>
  <si>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</si>
  <si>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</si>
  <si>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</si>
  <si>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</si>
  <si>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</si>
  <si>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</si>
  <si>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</si>
  <si>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</si>
  <si>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</si>
  <si>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X</t>
  </si>
  <si>
    <t>10.</t>
  </si>
  <si>
    <t>11.</t>
  </si>
  <si>
    <t>12.</t>
  </si>
  <si>
    <t>Wykaz przedmiotów pogrupowanych według semestrów, jak na poniższym przykładzie</t>
  </si>
  <si>
    <t>Typ przed</t>
  </si>
  <si>
    <t xml:space="preserve">Łączna liczba godzin w jednym tygodniu zajęć </t>
  </si>
  <si>
    <t>13.</t>
  </si>
  <si>
    <t>14.</t>
  </si>
  <si>
    <t>Praca dyplomowa</t>
  </si>
  <si>
    <t>OBJAŚNIENIA:</t>
  </si>
  <si>
    <t>* - pozostawić właściwą nazwę</t>
  </si>
  <si>
    <r>
      <t>1. Kod przedmiotu:</t>
    </r>
    <r>
      <rPr>
        <sz val="12"/>
        <rFont val="Book Antiqua"/>
        <family val="1"/>
      </rPr>
      <t xml:space="preserve"> numer, który nadaje się przedmiotowi w programie studiów i który jest na trwale związany z przedmiotem </t>
    </r>
  </si>
  <si>
    <r>
      <rPr>
        <b/>
        <sz val="12"/>
        <rFont val="Book Antiqua"/>
        <family val="1"/>
      </rPr>
      <t>4. Kolumny dotyczące form zajęć:</t>
    </r>
    <r>
      <rPr>
        <sz val="12"/>
        <rFont val="Book Antiqua"/>
        <family val="1"/>
      </rPr>
      <t xml:space="preserve"> należy zachować kolejność kolumn i ich numerację zgodnie z wykazem podanym poniżej; jeśli na kierunku nie ma danej formy zajęć, wówczas kolumny z tą formą nie zamieszcza się</t>
    </r>
  </si>
  <si>
    <t>1. Wykłady (W)</t>
  </si>
  <si>
    <t>2. Konwersatoria (K)</t>
  </si>
  <si>
    <t>3. Seminaria przedmiotowe na kierunkach medycznych (Sp)</t>
  </si>
  <si>
    <t>4. Seminaria dyplomowe: inżynierskie (Si), licencjackie (Sl), magisterskie (S)</t>
  </si>
  <si>
    <t>5. Proseminaria (Ps)</t>
  </si>
  <si>
    <t xml:space="preserve">6. Ćwiczenia audytoryjne ( C ) </t>
  </si>
  <si>
    <t>7. Ćwiczenia laboratoryjne (laboratoria - Lb), w tym ćwiczenia w pracowniach umiejętności na kierunkach medycznych (Lm)</t>
  </si>
  <si>
    <t>8. Ćwiczenia projektowe (projekty – Pr)</t>
  </si>
  <si>
    <r>
      <rPr>
        <sz val="10"/>
        <rFont val="Symbol"/>
        <family val="1"/>
      </rPr>
      <t>S</t>
    </r>
    <r>
      <rPr>
        <sz val="7.5"/>
        <rFont val="Book Antiqua"/>
        <family val="1"/>
      </rPr>
      <t xml:space="preserve"> </t>
    </r>
    <r>
      <rPr>
        <sz val="10"/>
        <rFont val="Book Antiqua"/>
        <family val="1"/>
      </rPr>
      <t>godz.</t>
    </r>
  </si>
  <si>
    <t>Tygodniowy wymiar zajęć dydaktycznych (w godzinach dydaktycznych)</t>
  </si>
  <si>
    <r>
      <rPr>
        <b/>
        <sz val="12"/>
        <rFont val="Book Antiqua"/>
        <family val="1"/>
      </rPr>
      <t>5. Łączna liczba godzin w jednym tygodniu zajęć:</t>
    </r>
    <r>
      <rPr>
        <sz val="12"/>
        <rFont val="Book Antiqua"/>
        <family val="1"/>
      </rPr>
      <t xml:space="preserve"> w przypadku studiów niestacjonarnych podaje się liczbę godzin przypadających na jeden zjazd</t>
    </r>
  </si>
  <si>
    <t>Pracy dyplomowej, zgodnie z uchwałą, przypisuje się tylko punkty ECTS. Godziny przeznaczone na przygotowanie pracy dyplomowej nie są wliczane do ogólnej liczby godzin zajęć dydaktycznych na danym kierunku studiów. Punkty ECTS za pracę uwzględnia się w semestrze dyplomowym.</t>
  </si>
  <si>
    <r>
      <rPr>
        <b/>
        <sz val="12"/>
        <rFont val="Book Antiqua"/>
        <family val="1"/>
      </rPr>
      <t>2. Typ przedmiotu:</t>
    </r>
    <r>
      <rPr>
        <sz val="12"/>
        <rFont val="Book Antiqua"/>
        <family val="1"/>
      </rPr>
      <t xml:space="preserve"> jest to grupa treści programowych, do której należy dany przedmiot, tzn.: P - przedmiot podstawowy, K - przedmiot kierunkowy, O - przedmiot ogólny, S - przedmiot specjalnościowy lub specjalizacyjny</t>
    </r>
  </si>
  <si>
    <r>
      <rPr>
        <b/>
        <sz val="12"/>
        <rFont val="Book Antiqua"/>
        <family val="1"/>
      </rPr>
      <t xml:space="preserve">3. </t>
    </r>
    <r>
      <rPr>
        <b/>
        <sz val="12"/>
        <rFont val="Symbol"/>
        <family val="1"/>
      </rPr>
      <t>S</t>
    </r>
    <r>
      <rPr>
        <b/>
        <sz val="9"/>
        <rFont val="Book Antiqua"/>
        <family val="1"/>
      </rPr>
      <t xml:space="preserve"> </t>
    </r>
    <r>
      <rPr>
        <b/>
        <sz val="12"/>
        <rFont val="Book Antiqua"/>
        <family val="1"/>
      </rPr>
      <t>godz:</t>
    </r>
    <r>
      <rPr>
        <sz val="12"/>
        <rFont val="Book Antiqua"/>
        <family val="1"/>
      </rPr>
      <t xml:space="preserve"> łączna liczba godzin kontaktowych danego przedmiotu w programie studiów</t>
    </r>
  </si>
  <si>
    <t>Rozkład przedmiotów w semestrach z podaniem form zajęć i liczby godzin kontaktowych w jednym tygodniu zajęć</t>
  </si>
  <si>
    <t>9. Ćwiczenia (zajęcia) terenowe (T)</t>
  </si>
  <si>
    <t>10. Zajęcia praktyczne (Zp), w tym praktyczna nauka języka obcego na kierunku filologia (Pj)</t>
  </si>
  <si>
    <t xml:space="preserve">11. Lektorat (L) lub lektorat pierwszy (L1) i lektorat drugi (L2) jeśli są dwa lektoraty </t>
  </si>
  <si>
    <t>12. Zajęcia sportowe z wychowania fizycznego (C-wf)</t>
  </si>
  <si>
    <t>13. Warsztaty (Wr)</t>
  </si>
  <si>
    <t>KIERUNEK STUDIÓW: Transport</t>
  </si>
  <si>
    <t>P1</t>
  </si>
  <si>
    <t>Metody matematyczne w transporcie</t>
  </si>
  <si>
    <t>P2</t>
  </si>
  <si>
    <t>Drgania mechaniczne</t>
  </si>
  <si>
    <t>P</t>
  </si>
  <si>
    <t>O1</t>
  </si>
  <si>
    <t>Prawo autorskie</t>
  </si>
  <si>
    <t>O2</t>
  </si>
  <si>
    <t>Prezentacja wyników badań</t>
  </si>
  <si>
    <t>O3</t>
  </si>
  <si>
    <t>Metodyka prowadzenia projektów badawczo-rozwojowych</t>
  </si>
  <si>
    <t>O</t>
  </si>
  <si>
    <t>K1</t>
  </si>
  <si>
    <t>K2</t>
  </si>
  <si>
    <t>Zarządzanie mobilnością</t>
  </si>
  <si>
    <t>K3</t>
  </si>
  <si>
    <t>Systemy zarządzania jakością w transporcie</t>
  </si>
  <si>
    <t>15.</t>
  </si>
  <si>
    <t>16.</t>
  </si>
  <si>
    <t>17.</t>
  </si>
  <si>
    <t>K4</t>
  </si>
  <si>
    <t xml:space="preserve">Teoria potoków ruchu </t>
  </si>
  <si>
    <t>K5</t>
  </si>
  <si>
    <t xml:space="preserve">Projektowanie urządzeń transportowych </t>
  </si>
  <si>
    <t>K6</t>
  </si>
  <si>
    <t>K7</t>
  </si>
  <si>
    <t>Teoria niezawodności i bezpieczeństwa</t>
  </si>
  <si>
    <t>K8A</t>
  </si>
  <si>
    <t>K8B</t>
  </si>
  <si>
    <t>S</t>
  </si>
  <si>
    <t>ST1</t>
  </si>
  <si>
    <t xml:space="preserve">Bezpieczeństwo transportu samochodowego </t>
  </si>
  <si>
    <t>ST2</t>
  </si>
  <si>
    <t xml:space="preserve">Usługi i systemy telematyczne </t>
  </si>
  <si>
    <t>ST3</t>
  </si>
  <si>
    <t>Zarządzanie bezpieczeństwem</t>
  </si>
  <si>
    <t>18.</t>
  </si>
  <si>
    <t>19.</t>
  </si>
  <si>
    <t>20.</t>
  </si>
  <si>
    <t>ST4</t>
  </si>
  <si>
    <t xml:space="preserve">Badania i homologacja w transporcie drogowym </t>
  </si>
  <si>
    <t>S1</t>
  </si>
  <si>
    <t xml:space="preserve">Ocena środowiskowa scenariuszy transportowych </t>
  </si>
  <si>
    <t>S2</t>
  </si>
  <si>
    <t>Metody sztucznej inteligencji</t>
  </si>
  <si>
    <t>ST5</t>
  </si>
  <si>
    <t>Seminarium dyplomowe</t>
  </si>
  <si>
    <t>ST6</t>
  </si>
  <si>
    <t>21.</t>
  </si>
  <si>
    <t>22.</t>
  </si>
  <si>
    <t>23.</t>
  </si>
  <si>
    <t>24.</t>
  </si>
  <si>
    <t>25.</t>
  </si>
  <si>
    <t>SB4</t>
  </si>
  <si>
    <t>SB1</t>
  </si>
  <si>
    <t>Aplikacje użytkowe w transporcie</t>
  </si>
  <si>
    <t>SB2</t>
  </si>
  <si>
    <t>Teoria gier i negocjacje w transporcie</t>
  </si>
  <si>
    <t>SB3</t>
  </si>
  <si>
    <t>SB5</t>
  </si>
  <si>
    <t>SB6</t>
  </si>
  <si>
    <t>Projekt zespołowy z zakresu transportu drogowego</t>
  </si>
  <si>
    <t>Projekt zespołowy z zakresu bezpieczeństwa i planowania</t>
  </si>
  <si>
    <t>RAZEM - Wariant A</t>
  </si>
  <si>
    <t>RAZEM - Wariant B</t>
  </si>
  <si>
    <t>Challenges of transport – case study</t>
  </si>
  <si>
    <t>Contemporary transport systems</t>
  </si>
  <si>
    <t>O4A</t>
  </si>
  <si>
    <t>O4B</t>
  </si>
  <si>
    <t>Metodyka eksperymentów</t>
  </si>
  <si>
    <t>Systemy mikroprocesoroowe</t>
  </si>
  <si>
    <t>Modele biznesowe</t>
  </si>
  <si>
    <t>Negocjacje w biznesie</t>
  </si>
  <si>
    <t>6. PLAN STUDIÓW</t>
  </si>
  <si>
    <t>DOKUMENTACJA PROGRAMU STUDIÓW</t>
  </si>
  <si>
    <t>Druk PS_nr_6</t>
  </si>
  <si>
    <r>
      <t xml:space="preserve">Poziom kształcenia: </t>
    </r>
    <r>
      <rPr>
        <sz val="14"/>
        <rFont val="Book Antiqua"/>
        <family val="1"/>
      </rPr>
      <t>II stopnia</t>
    </r>
  </si>
  <si>
    <r>
      <t xml:space="preserve">Profil: </t>
    </r>
    <r>
      <rPr>
        <sz val="14"/>
        <rFont val="Book Antiqua"/>
        <family val="1"/>
      </rPr>
      <t>Ogólnoakademicki</t>
    </r>
  </si>
  <si>
    <r>
      <t>Forma studiów:</t>
    </r>
    <r>
      <rPr>
        <sz val="14"/>
        <rFont val="Book Antiqua"/>
        <family val="1"/>
      </rPr>
      <t xml:space="preserve"> Stacjonarne</t>
    </r>
  </si>
  <si>
    <r>
      <t xml:space="preserve">Specjalność: </t>
    </r>
    <r>
      <rPr>
        <sz val="14"/>
        <rFont val="Book Antiqua"/>
        <family val="1"/>
      </rPr>
      <t>Bezpieczeństwo i planowanie w transporcie</t>
    </r>
  </si>
  <si>
    <r>
      <t xml:space="preserve">Specjalność: </t>
    </r>
    <r>
      <rPr>
        <sz val="14"/>
        <rFont val="Book Antiqua"/>
        <family val="1"/>
      </rPr>
      <t>Transport drogowy</t>
    </r>
  </si>
  <si>
    <t>nr uchwały senatu ATH: 1469/09/VI/2019 obowiązującego od roku akad.: 2019/2020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</si>
</sst>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58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b/>
      <sz val="10"/>
      <name val="Wingdings 3"/>
      <family val="1"/>
    </font>
    <font>
      <b/>
      <i/>
      <sz val="10"/>
      <name val="Arial CE"/>
      <family val="2"/>
    </font>
    <font>
      <sz val="14"/>
      <name val="Arial CE"/>
      <family val="2"/>
    </font>
    <font>
      <b/>
      <sz val="16"/>
      <name val="Book Antiqua"/>
      <family val="1"/>
    </font>
    <font>
      <b/>
      <sz val="14"/>
      <name val="Book Antiqua"/>
      <family val="1"/>
    </font>
    <font>
      <b/>
      <sz val="12"/>
      <name val="Book Antiqua"/>
      <family val="1"/>
    </font>
    <font>
      <i/>
      <sz val="8"/>
      <name val="Arial CE"/>
      <family val="0"/>
    </font>
    <font>
      <sz val="10"/>
      <name val="Symbol"/>
      <family val="1"/>
    </font>
    <font>
      <sz val="12"/>
      <name val="Arial CE"/>
      <family val="0"/>
    </font>
    <font>
      <sz val="12"/>
      <name val="Book Antiqua"/>
      <family val="1"/>
    </font>
    <font>
      <sz val="10"/>
      <name val="Book Antiqua"/>
      <family val="1"/>
    </font>
    <font>
      <sz val="7.5"/>
      <name val="Book Antiqua"/>
      <family val="1"/>
    </font>
    <font>
      <b/>
      <sz val="10"/>
      <name val="Book Antiqua"/>
      <family val="1"/>
    </font>
    <font>
      <b/>
      <sz val="12"/>
      <name val="Symbol"/>
      <family val="1"/>
    </font>
    <font>
      <b/>
      <sz val="9"/>
      <name val="Book Antiqua"/>
      <family val="1"/>
    </font>
    <font>
      <sz val="8"/>
      <name val="Book Antiqua"/>
      <family val="1"/>
    </font>
    <font>
      <b/>
      <sz val="8"/>
      <name val="Book Antiqua"/>
      <family val="1"/>
    </font>
    <font>
      <b/>
      <sz val="11"/>
      <name val="Book Antiqua"/>
      <family val="1"/>
    </font>
    <font>
      <sz val="11"/>
      <name val="Book Antiqua"/>
      <family val="1"/>
    </font>
    <font>
      <sz val="14"/>
      <name val="Book Antiqua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27" borderId="1" applyNumberFormat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0" fillId="0" borderId="23" xfId="0" applyFill="1" applyBorder="1" applyAlignment="1">
      <alignment/>
    </xf>
    <xf numFmtId="0" fontId="1" fillId="0" borderId="24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0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13" fillId="0" borderId="0" xfId="0" applyFont="1" applyFill="1" applyAlignment="1">
      <alignment/>
    </xf>
    <xf numFmtId="0" fontId="2" fillId="0" borderId="0" xfId="0" applyFont="1" applyFill="1" applyBorder="1" applyAlignment="1">
      <alignment horizontal="left"/>
    </xf>
    <xf numFmtId="0" fontId="19" fillId="0" borderId="11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right"/>
    </xf>
    <xf numFmtId="0" fontId="14" fillId="0" borderId="15" xfId="0" applyFont="1" applyFill="1" applyBorder="1" applyAlignment="1">
      <alignment horizontal="right"/>
    </xf>
    <xf numFmtId="0" fontId="14" fillId="0" borderId="12" xfId="0" applyFont="1" applyFill="1" applyBorder="1" applyAlignment="1">
      <alignment horizontal="right"/>
    </xf>
    <xf numFmtId="0" fontId="14" fillId="0" borderId="12" xfId="0" applyFont="1" applyFill="1" applyBorder="1" applyAlignment="1">
      <alignment horizontal="right" vertical="center"/>
    </xf>
    <xf numFmtId="0" fontId="14" fillId="0" borderId="21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vertical="center"/>
    </xf>
    <xf numFmtId="0" fontId="20" fillId="0" borderId="27" xfId="0" applyFont="1" applyFill="1" applyBorder="1" applyAlignment="1">
      <alignment horizontal="center"/>
    </xf>
    <xf numFmtId="0" fontId="20" fillId="0" borderId="28" xfId="0" applyFont="1" applyFill="1" applyBorder="1" applyAlignment="1">
      <alignment horizontal="center"/>
    </xf>
    <xf numFmtId="0" fontId="20" fillId="0" borderId="29" xfId="0" applyFont="1" applyFill="1" applyBorder="1" applyAlignment="1">
      <alignment horizontal="center"/>
    </xf>
    <xf numFmtId="0" fontId="13" fillId="0" borderId="0" xfId="0" applyFont="1" applyFill="1" applyAlignment="1">
      <alignment horizontal="left" vertical="center"/>
    </xf>
    <xf numFmtId="0" fontId="21" fillId="0" borderId="13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/>
    </xf>
    <xf numFmtId="0" fontId="14" fillId="0" borderId="30" xfId="0" applyFont="1" applyFill="1" applyBorder="1" applyAlignment="1">
      <alignment/>
    </xf>
    <xf numFmtId="0" fontId="21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/>
    </xf>
    <xf numFmtId="0" fontId="14" fillId="0" borderId="31" xfId="0" applyFont="1" applyFill="1" applyBorder="1" applyAlignment="1">
      <alignment/>
    </xf>
    <xf numFmtId="0" fontId="21" fillId="0" borderId="15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/>
    </xf>
    <xf numFmtId="0" fontId="14" fillId="0" borderId="32" xfId="0" applyFont="1" applyFill="1" applyBorder="1" applyAlignment="1">
      <alignment/>
    </xf>
    <xf numFmtId="0" fontId="21" fillId="0" borderId="15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/>
    </xf>
    <xf numFmtId="0" fontId="21" fillId="0" borderId="16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/>
    </xf>
    <xf numFmtId="0" fontId="22" fillId="0" borderId="2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justify" vertical="center"/>
    </xf>
    <xf numFmtId="0" fontId="1" fillId="0" borderId="32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3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left" vertical="top"/>
    </xf>
    <xf numFmtId="0" fontId="13" fillId="0" borderId="33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22" fillId="0" borderId="11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0" fillId="0" borderId="23" xfId="0" applyFill="1" applyBorder="1" applyAlignment="1">
      <alignment vertical="center"/>
    </xf>
    <xf numFmtId="0" fontId="22" fillId="0" borderId="33" xfId="0" applyFont="1" applyFill="1" applyBorder="1" applyAlignment="1">
      <alignment horizontal="center" vertical="center"/>
    </xf>
    <xf numFmtId="0" fontId="16" fillId="0" borderId="34" xfId="0" applyFont="1" applyFill="1" applyBorder="1" applyAlignment="1">
      <alignment horizontal="center" vertical="center"/>
    </xf>
    <xf numFmtId="0" fontId="14" fillId="0" borderId="34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vertical="center"/>
    </xf>
    <xf numFmtId="0" fontId="0" fillId="0" borderId="35" xfId="0" applyFill="1" applyBorder="1" applyAlignment="1">
      <alignment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13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/>
    </xf>
    <xf numFmtId="0" fontId="13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left" vertical="center" wrapText="1"/>
    </xf>
    <xf numFmtId="0" fontId="13" fillId="0" borderId="26" xfId="0" applyFont="1" applyFill="1" applyBorder="1" applyAlignment="1">
      <alignment horizontal="right" vertical="center"/>
    </xf>
    <xf numFmtId="0" fontId="13" fillId="0" borderId="25" xfId="0" applyFont="1" applyFill="1" applyBorder="1" applyAlignment="1">
      <alignment horizontal="right" vertical="center"/>
    </xf>
    <xf numFmtId="0" fontId="13" fillId="0" borderId="22" xfId="0" applyFont="1" applyFill="1" applyBorder="1" applyAlignment="1">
      <alignment horizontal="right" vertical="center"/>
    </xf>
    <xf numFmtId="0" fontId="13" fillId="0" borderId="26" xfId="0" applyFont="1" applyFill="1" applyBorder="1" applyAlignment="1">
      <alignment horizontal="right" vertical="center" wrapText="1"/>
    </xf>
    <xf numFmtId="0" fontId="13" fillId="0" borderId="25" xfId="0" applyFont="1" applyFill="1" applyBorder="1" applyAlignment="1">
      <alignment horizontal="right" vertical="center" wrapText="1"/>
    </xf>
    <xf numFmtId="0" fontId="13" fillId="0" borderId="22" xfId="0" applyFont="1" applyFill="1" applyBorder="1" applyAlignment="1">
      <alignment horizontal="right" vertical="center" wrapText="1"/>
    </xf>
    <xf numFmtId="0" fontId="16" fillId="0" borderId="34" xfId="0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left" vertical="center"/>
    </xf>
    <xf numFmtId="0" fontId="13" fillId="0" borderId="20" xfId="0" applyFont="1" applyFill="1" applyBorder="1" applyAlignment="1">
      <alignment horizontal="left" vertical="center"/>
    </xf>
    <xf numFmtId="0" fontId="13" fillId="0" borderId="36" xfId="0" applyFont="1" applyFill="1" applyBorder="1" applyAlignment="1">
      <alignment horizontal="left" vertical="center"/>
    </xf>
    <xf numFmtId="0" fontId="13" fillId="0" borderId="30" xfId="0" applyFont="1" applyFill="1" applyBorder="1" applyAlignment="1">
      <alignment horizontal="left" vertical="center"/>
    </xf>
    <xf numFmtId="0" fontId="13" fillId="0" borderId="17" xfId="0" applyFont="1" applyFill="1" applyBorder="1" applyAlignment="1">
      <alignment horizontal="left" vertical="center"/>
    </xf>
    <xf numFmtId="0" fontId="13" fillId="0" borderId="21" xfId="0" applyFont="1" applyFill="1" applyBorder="1" applyAlignment="1">
      <alignment horizontal="left" vertical="center"/>
    </xf>
    <xf numFmtId="0" fontId="14" fillId="0" borderId="37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38" xfId="0" applyFont="1" applyFill="1" applyBorder="1" applyAlignment="1">
      <alignment horizontal="center" vertical="center" wrapText="1"/>
    </xf>
    <xf numFmtId="0" fontId="20" fillId="0" borderId="29" xfId="0" applyFont="1" applyFill="1" applyBorder="1" applyAlignment="1">
      <alignment horizontal="center" textRotation="90"/>
    </xf>
    <xf numFmtId="0" fontId="20" fillId="0" borderId="30" xfId="0" applyFont="1" applyFill="1" applyBorder="1" applyAlignment="1">
      <alignment horizontal="center" textRotation="90"/>
    </xf>
    <xf numFmtId="0" fontId="0" fillId="0" borderId="2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30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0" fillId="0" borderId="28" xfId="0" applyFont="1" applyFill="1" applyBorder="1" applyAlignment="1">
      <alignment horizontal="center" textRotation="90"/>
    </xf>
    <xf numFmtId="0" fontId="20" fillId="0" borderId="12" xfId="0" applyFont="1" applyFill="1" applyBorder="1" applyAlignment="1">
      <alignment horizontal="center" textRotation="90"/>
    </xf>
    <xf numFmtId="0" fontId="7" fillId="0" borderId="26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left"/>
    </xf>
    <xf numFmtId="0" fontId="9" fillId="0" borderId="25" xfId="0" applyFont="1" applyFill="1" applyBorder="1" applyAlignment="1">
      <alignment horizontal="left"/>
    </xf>
    <xf numFmtId="0" fontId="9" fillId="0" borderId="22" xfId="0" applyFont="1" applyFill="1" applyBorder="1" applyAlignment="1">
      <alignment horizontal="left"/>
    </xf>
    <xf numFmtId="0" fontId="8" fillId="0" borderId="26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21" fillId="0" borderId="39" xfId="0" applyFont="1" applyFill="1" applyBorder="1" applyAlignment="1">
      <alignment horizontal="center"/>
    </xf>
    <xf numFmtId="0" fontId="21" fillId="0" borderId="25" xfId="0" applyFont="1" applyFill="1" applyBorder="1" applyAlignment="1">
      <alignment horizontal="center"/>
    </xf>
    <xf numFmtId="0" fontId="21" fillId="0" borderId="22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left" vertical="center"/>
    </xf>
    <xf numFmtId="0" fontId="8" fillId="0" borderId="25" xfId="0" applyFont="1" applyFill="1" applyBorder="1" applyAlignment="1">
      <alignment horizontal="left" vertical="center"/>
    </xf>
    <xf numFmtId="0" fontId="8" fillId="0" borderId="22" xfId="0" applyFont="1" applyFill="1" applyBorder="1" applyAlignment="1">
      <alignment horizontal="left" vertical="center"/>
    </xf>
    <xf numFmtId="0" fontId="0" fillId="0" borderId="26" xfId="0" applyFill="1" applyBorder="1" applyAlignment="1">
      <alignment horizontal="center"/>
    </xf>
    <xf numFmtId="0" fontId="0" fillId="0" borderId="30" xfId="0" applyFill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J77"/>
  <sheetViews>
    <sheetView tabSelected="1" zoomScale="70" zoomScaleNormal="70" zoomScalePageLayoutView="0" workbookViewId="0" topLeftCell="A1">
      <selection activeCell="B8" sqref="B8:AA8"/>
    </sheetView>
  </sheetViews>
  <sheetFormatPr defaultColWidth="9.00390625" defaultRowHeight="12.75"/>
  <cols>
    <col min="1" max="1" width="9.125" style="5" customWidth="1"/>
    <col min="2" max="2" width="4.25390625" style="5" customWidth="1"/>
    <col min="3" max="3" width="10.75390625" style="5" customWidth="1"/>
    <col min="4" max="4" width="66.375" style="5" customWidth="1"/>
    <col min="5" max="6" width="6.00390625" style="5" customWidth="1"/>
    <col min="7" max="7" width="4.75390625" style="5" customWidth="1"/>
    <col min="8" max="13" width="3.375" style="5" customWidth="1"/>
    <col min="14" max="14" width="4.25390625" style="5" customWidth="1"/>
    <col min="15" max="17" width="3.375" style="5" customWidth="1"/>
    <col min="18" max="18" width="4.125" style="5" customWidth="1"/>
    <col min="19" max="27" width="3.375" style="5" customWidth="1"/>
    <col min="28" max="35" width="2.625" style="5" hidden="1" customWidth="1"/>
    <col min="36" max="16384" width="9.125" style="5" customWidth="1"/>
  </cols>
  <sheetData>
    <row r="1" spans="2:27" ht="30" customHeight="1">
      <c r="B1" s="145" t="s">
        <v>133</v>
      </c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7" t="s">
        <v>134</v>
      </c>
      <c r="S1" s="148"/>
      <c r="T1" s="148"/>
      <c r="U1" s="148"/>
      <c r="V1" s="148"/>
      <c r="W1" s="148"/>
      <c r="X1" s="148"/>
      <c r="Y1" s="148"/>
      <c r="Z1" s="148"/>
      <c r="AA1" s="149"/>
    </row>
    <row r="2" spans="2:27" ht="30" customHeight="1">
      <c r="B2" s="153" t="s">
        <v>58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5"/>
    </row>
    <row r="3" spans="2:27" ht="30" customHeight="1">
      <c r="B3" s="170" t="s">
        <v>135</v>
      </c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2"/>
    </row>
    <row r="4" spans="2:27" ht="30" customHeight="1">
      <c r="B4" s="170" t="s">
        <v>136</v>
      </c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2"/>
    </row>
    <row r="5" spans="2:27" ht="30" customHeight="1">
      <c r="B5" s="170" t="s">
        <v>137</v>
      </c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2"/>
    </row>
    <row r="6" spans="2:27" ht="30" customHeight="1">
      <c r="B6" s="170" t="s">
        <v>138</v>
      </c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2"/>
    </row>
    <row r="7" spans="2:27" ht="30" customHeight="1">
      <c r="B7" s="153" t="s">
        <v>132</v>
      </c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5"/>
    </row>
    <row r="8" spans="2:27" ht="30" customHeight="1">
      <c r="B8" s="150" t="s">
        <v>140</v>
      </c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2"/>
    </row>
    <row r="9" spans="2:27" ht="30" customHeight="1">
      <c r="B9" s="153" t="s">
        <v>52</v>
      </c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5"/>
    </row>
    <row r="10" spans="2:35" ht="16.5" customHeight="1">
      <c r="B10" s="156" t="s">
        <v>14</v>
      </c>
      <c r="C10" s="159" t="s">
        <v>13</v>
      </c>
      <c r="D10" s="162" t="s">
        <v>0</v>
      </c>
      <c r="E10" s="163" t="s">
        <v>29</v>
      </c>
      <c r="F10" s="166" t="s">
        <v>46</v>
      </c>
      <c r="G10" s="167" t="s">
        <v>47</v>
      </c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9"/>
      <c r="AB10" s="133" t="s">
        <v>9</v>
      </c>
      <c r="AC10" s="134"/>
      <c r="AD10" s="134"/>
      <c r="AE10" s="134"/>
      <c r="AF10" s="134"/>
      <c r="AG10" s="134"/>
      <c r="AH10" s="134"/>
      <c r="AI10" s="134"/>
    </row>
    <row r="11" spans="2:35" ht="16.5" customHeight="1">
      <c r="B11" s="157"/>
      <c r="C11" s="160"/>
      <c r="D11" s="162"/>
      <c r="E11" s="164"/>
      <c r="F11" s="166"/>
      <c r="G11" s="135" t="s">
        <v>1</v>
      </c>
      <c r="H11" s="136"/>
      <c r="I11" s="136"/>
      <c r="J11" s="137"/>
      <c r="K11" s="137"/>
      <c r="L11" s="137"/>
      <c r="M11" s="138"/>
      <c r="N11" s="135" t="s">
        <v>2</v>
      </c>
      <c r="O11" s="136"/>
      <c r="P11" s="136"/>
      <c r="Q11" s="136"/>
      <c r="R11" s="136"/>
      <c r="S11" s="136"/>
      <c r="T11" s="138"/>
      <c r="U11" s="135" t="s">
        <v>3</v>
      </c>
      <c r="V11" s="136"/>
      <c r="W11" s="136"/>
      <c r="X11" s="136"/>
      <c r="Y11" s="136"/>
      <c r="Z11" s="136"/>
      <c r="AA11" s="136"/>
      <c r="AB11" s="139" t="s">
        <v>11</v>
      </c>
      <c r="AC11" s="140"/>
      <c r="AD11" s="140"/>
      <c r="AE11" s="141"/>
      <c r="AF11" s="142" t="s">
        <v>10</v>
      </c>
      <c r="AG11" s="140"/>
      <c r="AH11" s="140"/>
      <c r="AI11" s="141"/>
    </row>
    <row r="12" spans="1:114" s="12" customFormat="1" ht="15" customHeight="1" thickBot="1">
      <c r="A12" s="5"/>
      <c r="B12" s="157"/>
      <c r="C12" s="160"/>
      <c r="D12" s="162"/>
      <c r="E12" s="164"/>
      <c r="F12" s="166"/>
      <c r="G12" s="56" t="s">
        <v>4</v>
      </c>
      <c r="H12" s="57" t="s">
        <v>6</v>
      </c>
      <c r="I12" s="58" t="s">
        <v>88</v>
      </c>
      <c r="J12" s="58" t="s">
        <v>5</v>
      </c>
      <c r="K12" s="58" t="s">
        <v>7</v>
      </c>
      <c r="L12" s="58" t="s">
        <v>8</v>
      </c>
      <c r="M12" s="131" t="s">
        <v>12</v>
      </c>
      <c r="N12" s="56" t="s">
        <v>4</v>
      </c>
      <c r="O12" s="57" t="s">
        <v>6</v>
      </c>
      <c r="P12" s="58" t="s">
        <v>88</v>
      </c>
      <c r="Q12" s="58" t="s">
        <v>5</v>
      </c>
      <c r="R12" s="58" t="s">
        <v>7</v>
      </c>
      <c r="S12" s="58" t="s">
        <v>8</v>
      </c>
      <c r="T12" s="131" t="s">
        <v>12</v>
      </c>
      <c r="U12" s="56" t="s">
        <v>4</v>
      </c>
      <c r="V12" s="57" t="s">
        <v>6</v>
      </c>
      <c r="W12" s="58" t="s">
        <v>88</v>
      </c>
      <c r="X12" s="58" t="s">
        <v>5</v>
      </c>
      <c r="Y12" s="58" t="s">
        <v>7</v>
      </c>
      <c r="Z12" s="58" t="s">
        <v>8</v>
      </c>
      <c r="AA12" s="143" t="s">
        <v>12</v>
      </c>
      <c r="AB12" s="28"/>
      <c r="AC12" s="7"/>
      <c r="AD12" s="7"/>
      <c r="AE12" s="8"/>
      <c r="AF12" s="6"/>
      <c r="AG12" s="7"/>
      <c r="AH12" s="7"/>
      <c r="AI12" s="8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</row>
    <row r="13" spans="1:114" s="12" customFormat="1" ht="13.5">
      <c r="A13" s="5"/>
      <c r="B13" s="158"/>
      <c r="C13" s="161"/>
      <c r="D13" s="162"/>
      <c r="E13" s="165"/>
      <c r="F13" s="166"/>
      <c r="G13" s="43">
        <v>1</v>
      </c>
      <c r="H13" s="44">
        <v>2</v>
      </c>
      <c r="I13" s="44">
        <v>4</v>
      </c>
      <c r="J13" s="44">
        <v>6</v>
      </c>
      <c r="K13" s="44">
        <v>7</v>
      </c>
      <c r="L13" s="44">
        <v>8</v>
      </c>
      <c r="M13" s="132"/>
      <c r="N13" s="43">
        <v>1</v>
      </c>
      <c r="O13" s="44">
        <v>2</v>
      </c>
      <c r="P13" s="44">
        <v>4</v>
      </c>
      <c r="Q13" s="44">
        <v>6</v>
      </c>
      <c r="R13" s="44">
        <v>7</v>
      </c>
      <c r="S13" s="44">
        <v>8</v>
      </c>
      <c r="T13" s="132"/>
      <c r="U13" s="43">
        <v>1</v>
      </c>
      <c r="V13" s="44">
        <v>2</v>
      </c>
      <c r="W13" s="44">
        <v>4</v>
      </c>
      <c r="X13" s="44">
        <v>6</v>
      </c>
      <c r="Y13" s="44">
        <v>7</v>
      </c>
      <c r="Z13" s="44">
        <v>8</v>
      </c>
      <c r="AA13" s="144"/>
      <c r="AB13" s="9"/>
      <c r="AC13" s="9"/>
      <c r="AD13" s="9"/>
      <c r="AE13" s="9"/>
      <c r="AF13" s="9"/>
      <c r="AG13" s="9"/>
      <c r="AH13" s="9"/>
      <c r="AI13" s="9"/>
      <c r="AJ13" s="27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</row>
    <row r="14" spans="1:114" s="12" customFormat="1" ht="12.75">
      <c r="A14" s="5"/>
      <c r="B14" s="122" t="s">
        <v>28</v>
      </c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4"/>
      <c r="AB14" s="9"/>
      <c r="AC14" s="9"/>
      <c r="AD14" s="9"/>
      <c r="AE14" s="9"/>
      <c r="AF14" s="9"/>
      <c r="AG14" s="9"/>
      <c r="AH14" s="9"/>
      <c r="AI14" s="9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</row>
    <row r="15" spans="1:38" s="12" customFormat="1" ht="12.75">
      <c r="A15" s="107"/>
      <c r="B15" s="125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7"/>
      <c r="AB15" s="10"/>
      <c r="AC15" s="11"/>
      <c r="AD15" s="11"/>
      <c r="AE15" s="11"/>
      <c r="AF15" s="10"/>
      <c r="AG15" s="11"/>
      <c r="AH15" s="11"/>
      <c r="AI15" s="11"/>
      <c r="AJ15" s="5"/>
      <c r="AK15" s="5"/>
      <c r="AL15" s="5"/>
    </row>
    <row r="16" spans="1:43" s="12" customFormat="1" ht="17.25" customHeight="1">
      <c r="A16" s="5"/>
      <c r="B16" s="45" t="s">
        <v>15</v>
      </c>
      <c r="C16" s="60" t="s">
        <v>59</v>
      </c>
      <c r="D16" s="61" t="s">
        <v>60</v>
      </c>
      <c r="E16" s="62" t="s">
        <v>63</v>
      </c>
      <c r="F16" s="73">
        <f>SUM(G16:L16)</f>
        <v>45</v>
      </c>
      <c r="G16" s="96">
        <v>15</v>
      </c>
      <c r="H16" s="79"/>
      <c r="I16" s="79"/>
      <c r="J16" s="64"/>
      <c r="K16" s="64">
        <v>30</v>
      </c>
      <c r="L16" s="89"/>
      <c r="M16" s="90">
        <v>3</v>
      </c>
      <c r="N16" s="91"/>
      <c r="O16" s="79"/>
      <c r="P16" s="79"/>
      <c r="Q16" s="79"/>
      <c r="R16" s="79"/>
      <c r="S16" s="79"/>
      <c r="T16" s="90"/>
      <c r="U16" s="91"/>
      <c r="V16" s="79"/>
      <c r="W16" s="79"/>
      <c r="X16" s="79"/>
      <c r="Y16" s="79"/>
      <c r="Z16" s="79"/>
      <c r="AA16" s="79"/>
      <c r="AB16" s="17"/>
      <c r="AC16" s="3"/>
      <c r="AD16" s="3"/>
      <c r="AE16" s="13"/>
      <c r="AF16" s="1"/>
      <c r="AG16" s="3"/>
      <c r="AH16" s="3"/>
      <c r="AI16" s="97"/>
      <c r="AJ16" s="27"/>
      <c r="AK16" s="5"/>
      <c r="AL16" s="5"/>
      <c r="AM16" s="5"/>
      <c r="AN16" s="5"/>
      <c r="AO16" s="5"/>
      <c r="AP16" s="5"/>
      <c r="AQ16" s="5"/>
    </row>
    <row r="17" spans="1:43" s="12" customFormat="1" ht="17.25" customHeight="1">
      <c r="A17" s="5"/>
      <c r="B17" s="45" t="s">
        <v>16</v>
      </c>
      <c r="C17" s="60" t="s">
        <v>61</v>
      </c>
      <c r="D17" s="61" t="s">
        <v>62</v>
      </c>
      <c r="E17" s="62" t="s">
        <v>63</v>
      </c>
      <c r="F17" s="73">
        <f aca="true" t="shared" si="0" ref="F17:F23">SUM(G17:L17)</f>
        <v>60</v>
      </c>
      <c r="G17" s="96">
        <v>15</v>
      </c>
      <c r="H17" s="79"/>
      <c r="I17" s="79"/>
      <c r="J17" s="64">
        <v>30</v>
      </c>
      <c r="K17" s="64">
        <v>15</v>
      </c>
      <c r="L17" s="89"/>
      <c r="M17" s="90">
        <v>4</v>
      </c>
      <c r="N17" s="91"/>
      <c r="O17" s="79"/>
      <c r="P17" s="79"/>
      <c r="Q17" s="79"/>
      <c r="R17" s="79"/>
      <c r="S17" s="79"/>
      <c r="T17" s="90"/>
      <c r="U17" s="91"/>
      <c r="V17" s="79"/>
      <c r="W17" s="79"/>
      <c r="X17" s="79"/>
      <c r="Y17" s="79"/>
      <c r="Z17" s="79"/>
      <c r="AA17" s="79"/>
      <c r="AB17" s="17"/>
      <c r="AC17" s="3"/>
      <c r="AD17" s="3"/>
      <c r="AE17" s="13"/>
      <c r="AF17" s="1"/>
      <c r="AG17" s="3"/>
      <c r="AH17" s="3"/>
      <c r="AI17" s="97"/>
      <c r="AJ17" s="27"/>
      <c r="AK17" s="5"/>
      <c r="AL17" s="5"/>
      <c r="AM17" s="5"/>
      <c r="AN17" s="5"/>
      <c r="AO17" s="5"/>
      <c r="AP17" s="5"/>
      <c r="AQ17" s="5"/>
    </row>
    <row r="18" spans="1:43" s="12" customFormat="1" ht="17.25" customHeight="1">
      <c r="A18" s="5"/>
      <c r="B18" s="45" t="s">
        <v>17</v>
      </c>
      <c r="C18" s="60" t="s">
        <v>64</v>
      </c>
      <c r="D18" s="61" t="s">
        <v>65</v>
      </c>
      <c r="E18" s="65" t="s">
        <v>70</v>
      </c>
      <c r="F18" s="73">
        <f t="shared" si="0"/>
        <v>15</v>
      </c>
      <c r="G18" s="96">
        <v>15</v>
      </c>
      <c r="H18" s="64"/>
      <c r="I18" s="79"/>
      <c r="J18" s="89"/>
      <c r="K18" s="89"/>
      <c r="L18" s="89"/>
      <c r="M18" s="90">
        <v>2</v>
      </c>
      <c r="N18" s="91"/>
      <c r="O18" s="79"/>
      <c r="P18" s="79"/>
      <c r="Q18" s="79"/>
      <c r="R18" s="79"/>
      <c r="S18" s="79"/>
      <c r="T18" s="90"/>
      <c r="U18" s="91"/>
      <c r="V18" s="79"/>
      <c r="W18" s="79"/>
      <c r="X18" s="79"/>
      <c r="Y18" s="79"/>
      <c r="Z18" s="79"/>
      <c r="AA18" s="79"/>
      <c r="AB18" s="17"/>
      <c r="AC18" s="3"/>
      <c r="AD18" s="3"/>
      <c r="AE18" s="13"/>
      <c r="AF18" s="1"/>
      <c r="AG18" s="3"/>
      <c r="AH18" s="3"/>
      <c r="AI18" s="97"/>
      <c r="AJ18" s="27"/>
      <c r="AK18" s="5"/>
      <c r="AL18" s="5"/>
      <c r="AM18" s="5"/>
      <c r="AN18" s="5"/>
      <c r="AO18" s="5"/>
      <c r="AP18" s="5"/>
      <c r="AQ18" s="5"/>
    </row>
    <row r="19" spans="2:36" ht="17.25" customHeight="1">
      <c r="B19" s="45" t="s">
        <v>18</v>
      </c>
      <c r="C19" s="60" t="s">
        <v>66</v>
      </c>
      <c r="D19" s="41" t="s">
        <v>67</v>
      </c>
      <c r="E19" s="65" t="s">
        <v>70</v>
      </c>
      <c r="F19" s="73">
        <f t="shared" si="0"/>
        <v>30</v>
      </c>
      <c r="G19" s="96"/>
      <c r="H19" s="64">
        <v>30</v>
      </c>
      <c r="I19" s="79"/>
      <c r="J19" s="89"/>
      <c r="K19" s="89"/>
      <c r="L19" s="89"/>
      <c r="M19" s="90">
        <v>2</v>
      </c>
      <c r="N19" s="91"/>
      <c r="O19" s="79"/>
      <c r="P19" s="79"/>
      <c r="Q19" s="79"/>
      <c r="R19" s="79"/>
      <c r="S19" s="79"/>
      <c r="T19" s="90"/>
      <c r="U19" s="91"/>
      <c r="V19" s="79"/>
      <c r="W19" s="79"/>
      <c r="X19" s="79"/>
      <c r="Y19" s="79"/>
      <c r="Z19" s="79"/>
      <c r="AA19" s="79"/>
      <c r="AB19" s="17"/>
      <c r="AC19" s="3"/>
      <c r="AD19" s="3"/>
      <c r="AE19" s="13"/>
      <c r="AF19" s="1"/>
      <c r="AG19" s="3"/>
      <c r="AH19" s="3"/>
      <c r="AI19" s="97"/>
      <c r="AJ19" s="27"/>
    </row>
    <row r="20" spans="2:36" ht="17.25" customHeight="1">
      <c r="B20" s="45" t="s">
        <v>19</v>
      </c>
      <c r="C20" s="60" t="s">
        <v>68</v>
      </c>
      <c r="D20" s="61" t="s">
        <v>69</v>
      </c>
      <c r="E20" s="65" t="s">
        <v>70</v>
      </c>
      <c r="F20" s="73">
        <f t="shared" si="0"/>
        <v>45</v>
      </c>
      <c r="G20" s="96">
        <v>30</v>
      </c>
      <c r="H20" s="64"/>
      <c r="I20" s="79"/>
      <c r="J20" s="89"/>
      <c r="K20" s="89"/>
      <c r="L20" s="64">
        <v>15</v>
      </c>
      <c r="M20" s="90">
        <v>4</v>
      </c>
      <c r="N20" s="91"/>
      <c r="O20" s="79"/>
      <c r="P20" s="79"/>
      <c r="Q20" s="79"/>
      <c r="R20" s="79"/>
      <c r="S20" s="79"/>
      <c r="T20" s="90"/>
      <c r="U20" s="91"/>
      <c r="V20" s="79"/>
      <c r="W20" s="79"/>
      <c r="X20" s="79"/>
      <c r="Y20" s="79"/>
      <c r="Z20" s="79"/>
      <c r="AA20" s="79"/>
      <c r="AB20" s="17"/>
      <c r="AC20" s="3"/>
      <c r="AD20" s="3"/>
      <c r="AE20" s="13"/>
      <c r="AF20" s="1"/>
      <c r="AG20" s="3"/>
      <c r="AH20" s="3"/>
      <c r="AI20" s="97"/>
      <c r="AJ20" s="27"/>
    </row>
    <row r="21" spans="2:36" ht="17.25" customHeight="1">
      <c r="B21" s="45" t="s">
        <v>20</v>
      </c>
      <c r="C21" s="60" t="s">
        <v>71</v>
      </c>
      <c r="D21" s="61" t="s">
        <v>125</v>
      </c>
      <c r="E21" s="65" t="s">
        <v>6</v>
      </c>
      <c r="F21" s="73">
        <f t="shared" si="0"/>
        <v>30</v>
      </c>
      <c r="G21" s="96">
        <v>15</v>
      </c>
      <c r="H21" s="64"/>
      <c r="I21" s="64"/>
      <c r="J21" s="64"/>
      <c r="K21" s="64">
        <v>15</v>
      </c>
      <c r="L21" s="64"/>
      <c r="M21" s="64">
        <v>2</v>
      </c>
      <c r="N21" s="91"/>
      <c r="O21" s="79"/>
      <c r="P21" s="79"/>
      <c r="Q21" s="79"/>
      <c r="R21" s="79"/>
      <c r="S21" s="79"/>
      <c r="T21" s="90"/>
      <c r="U21" s="91"/>
      <c r="V21" s="79"/>
      <c r="W21" s="79"/>
      <c r="X21" s="79"/>
      <c r="Y21" s="79"/>
      <c r="Z21" s="79"/>
      <c r="AA21" s="79"/>
      <c r="AB21" s="17"/>
      <c r="AC21" s="3"/>
      <c r="AD21" s="3"/>
      <c r="AE21" s="13"/>
      <c r="AF21" s="1"/>
      <c r="AG21" s="3"/>
      <c r="AH21" s="3"/>
      <c r="AI21" s="97"/>
      <c r="AJ21" s="27"/>
    </row>
    <row r="22" spans="2:36" ht="17.25" customHeight="1">
      <c r="B22" s="45" t="s">
        <v>21</v>
      </c>
      <c r="C22" s="60" t="s">
        <v>72</v>
      </c>
      <c r="D22" s="61" t="s">
        <v>73</v>
      </c>
      <c r="E22" s="66" t="s">
        <v>6</v>
      </c>
      <c r="F22" s="73">
        <f t="shared" si="0"/>
        <v>60</v>
      </c>
      <c r="G22" s="96">
        <v>30</v>
      </c>
      <c r="H22" s="64"/>
      <c r="I22" s="64"/>
      <c r="J22" s="64"/>
      <c r="K22" s="64"/>
      <c r="L22" s="64">
        <v>30</v>
      </c>
      <c r="M22" s="64">
        <v>4</v>
      </c>
      <c r="N22" s="91"/>
      <c r="O22" s="79"/>
      <c r="P22" s="79"/>
      <c r="Q22" s="79"/>
      <c r="R22" s="79"/>
      <c r="S22" s="79"/>
      <c r="T22" s="90"/>
      <c r="U22" s="91"/>
      <c r="V22" s="79"/>
      <c r="W22" s="79"/>
      <c r="X22" s="79"/>
      <c r="Y22" s="79"/>
      <c r="Z22" s="79"/>
      <c r="AA22" s="79"/>
      <c r="AB22" s="17"/>
      <c r="AC22" s="3"/>
      <c r="AD22" s="3"/>
      <c r="AE22" s="13"/>
      <c r="AF22" s="1"/>
      <c r="AG22" s="3"/>
      <c r="AH22" s="3"/>
      <c r="AI22" s="97"/>
      <c r="AJ22" s="27"/>
    </row>
    <row r="23" spans="2:36" ht="17.25" customHeight="1" thickBot="1">
      <c r="B23" s="46" t="s">
        <v>22</v>
      </c>
      <c r="C23" s="67" t="s">
        <v>74</v>
      </c>
      <c r="D23" s="68" t="s">
        <v>75</v>
      </c>
      <c r="E23" s="69" t="s">
        <v>6</v>
      </c>
      <c r="F23" s="76">
        <f t="shared" si="0"/>
        <v>60</v>
      </c>
      <c r="G23" s="88">
        <v>30</v>
      </c>
      <c r="H23" s="71"/>
      <c r="I23" s="71"/>
      <c r="J23" s="71"/>
      <c r="K23" s="71"/>
      <c r="L23" s="71">
        <v>30</v>
      </c>
      <c r="M23" s="71">
        <v>3</v>
      </c>
      <c r="N23" s="88"/>
      <c r="O23" s="71"/>
      <c r="P23" s="71"/>
      <c r="Q23" s="71"/>
      <c r="R23" s="71"/>
      <c r="S23" s="71"/>
      <c r="T23" s="77"/>
      <c r="U23" s="88"/>
      <c r="V23" s="71"/>
      <c r="W23" s="71"/>
      <c r="X23" s="71"/>
      <c r="Y23" s="71"/>
      <c r="Z23" s="71"/>
      <c r="AA23" s="71"/>
      <c r="AB23" s="17"/>
      <c r="AC23" s="3"/>
      <c r="AD23" s="3"/>
      <c r="AE23" s="13"/>
      <c r="AF23" s="1"/>
      <c r="AG23" s="3"/>
      <c r="AH23" s="3"/>
      <c r="AI23" s="97"/>
      <c r="AJ23" s="27"/>
    </row>
    <row r="24" spans="2:36" ht="17.25" customHeight="1">
      <c r="B24" s="47" t="s">
        <v>23</v>
      </c>
      <c r="C24" s="72" t="s">
        <v>79</v>
      </c>
      <c r="D24" s="61" t="s">
        <v>80</v>
      </c>
      <c r="E24" s="62" t="s">
        <v>6</v>
      </c>
      <c r="F24" s="105">
        <f aca="true" t="shared" si="1" ref="F24:F32">SUM(N24:S24)</f>
        <v>60</v>
      </c>
      <c r="G24" s="91"/>
      <c r="H24" s="79"/>
      <c r="I24" s="79"/>
      <c r="J24" s="89"/>
      <c r="K24" s="89"/>
      <c r="L24" s="89"/>
      <c r="M24" s="90"/>
      <c r="N24" s="64">
        <v>30</v>
      </c>
      <c r="O24" s="64"/>
      <c r="P24" s="64"/>
      <c r="Q24" s="64"/>
      <c r="R24" s="64">
        <v>30</v>
      </c>
      <c r="S24" s="64"/>
      <c r="T24" s="64">
        <v>4</v>
      </c>
      <c r="U24" s="91"/>
      <c r="V24" s="79"/>
      <c r="W24" s="79"/>
      <c r="X24" s="79"/>
      <c r="Y24" s="79"/>
      <c r="Z24" s="79"/>
      <c r="AA24" s="79"/>
      <c r="AB24" s="17"/>
      <c r="AC24" s="3"/>
      <c r="AD24" s="3"/>
      <c r="AE24" s="13"/>
      <c r="AF24" s="1"/>
      <c r="AG24" s="3"/>
      <c r="AH24" s="3"/>
      <c r="AI24" s="97"/>
      <c r="AJ24" s="27"/>
    </row>
    <row r="25" spans="2:36" ht="17.25" customHeight="1">
      <c r="B25" s="47" t="s">
        <v>25</v>
      </c>
      <c r="C25" s="60" t="s">
        <v>81</v>
      </c>
      <c r="D25" s="61" t="s">
        <v>82</v>
      </c>
      <c r="E25" s="65" t="s">
        <v>6</v>
      </c>
      <c r="F25" s="73">
        <f t="shared" si="1"/>
        <v>60</v>
      </c>
      <c r="G25" s="91"/>
      <c r="H25" s="79"/>
      <c r="I25" s="79"/>
      <c r="J25" s="89"/>
      <c r="K25" s="89"/>
      <c r="L25" s="89"/>
      <c r="M25" s="90"/>
      <c r="N25" s="64">
        <v>15</v>
      </c>
      <c r="O25" s="64"/>
      <c r="P25" s="64"/>
      <c r="Q25" s="64"/>
      <c r="R25" s="64">
        <v>45</v>
      </c>
      <c r="S25" s="64"/>
      <c r="T25" s="64">
        <v>4</v>
      </c>
      <c r="U25" s="91"/>
      <c r="V25" s="79"/>
      <c r="W25" s="79"/>
      <c r="X25" s="79"/>
      <c r="Y25" s="79"/>
      <c r="Z25" s="79"/>
      <c r="AA25" s="79"/>
      <c r="AB25" s="17"/>
      <c r="AC25" s="3"/>
      <c r="AD25" s="3"/>
      <c r="AE25" s="13"/>
      <c r="AF25" s="1"/>
      <c r="AG25" s="3"/>
      <c r="AH25" s="3"/>
      <c r="AI25" s="97"/>
      <c r="AJ25" s="27"/>
    </row>
    <row r="26" spans="2:36" ht="17.25" customHeight="1">
      <c r="B26" s="47" t="s">
        <v>26</v>
      </c>
      <c r="C26" s="60" t="s">
        <v>83</v>
      </c>
      <c r="D26" s="41" t="s">
        <v>124</v>
      </c>
      <c r="E26" s="62" t="s">
        <v>6</v>
      </c>
      <c r="F26" s="73">
        <f t="shared" si="1"/>
        <v>30</v>
      </c>
      <c r="G26" s="91"/>
      <c r="H26" s="79"/>
      <c r="I26" s="79"/>
      <c r="J26" s="89"/>
      <c r="K26" s="89"/>
      <c r="L26" s="89"/>
      <c r="M26" s="90"/>
      <c r="N26" s="64"/>
      <c r="O26" s="64">
        <v>30</v>
      </c>
      <c r="P26" s="64"/>
      <c r="Q26" s="64"/>
      <c r="R26" s="64"/>
      <c r="S26" s="64"/>
      <c r="T26" s="64">
        <v>2</v>
      </c>
      <c r="U26" s="91"/>
      <c r="V26" s="79"/>
      <c r="W26" s="79"/>
      <c r="X26" s="79"/>
      <c r="Y26" s="79"/>
      <c r="Z26" s="79"/>
      <c r="AA26" s="79"/>
      <c r="AB26" s="17"/>
      <c r="AC26" s="3"/>
      <c r="AD26" s="3"/>
      <c r="AE26" s="13"/>
      <c r="AF26" s="1"/>
      <c r="AG26" s="3"/>
      <c r="AH26" s="3"/>
      <c r="AI26" s="97"/>
      <c r="AJ26" s="27"/>
    </row>
    <row r="27" spans="2:36" ht="17.25" customHeight="1">
      <c r="B27" s="47" t="s">
        <v>27</v>
      </c>
      <c r="C27" s="74" t="s">
        <v>84</v>
      </c>
      <c r="D27" s="61" t="s">
        <v>85</v>
      </c>
      <c r="E27" s="62" t="s">
        <v>6</v>
      </c>
      <c r="F27" s="73">
        <f t="shared" si="1"/>
        <v>45</v>
      </c>
      <c r="G27" s="91"/>
      <c r="H27" s="79"/>
      <c r="I27" s="79"/>
      <c r="J27" s="89"/>
      <c r="K27" s="89"/>
      <c r="L27" s="89"/>
      <c r="M27" s="90"/>
      <c r="N27" s="64">
        <v>15</v>
      </c>
      <c r="O27" s="64"/>
      <c r="P27" s="64"/>
      <c r="Q27" s="64"/>
      <c r="R27" s="64">
        <v>30</v>
      </c>
      <c r="S27" s="64"/>
      <c r="T27" s="64">
        <v>4</v>
      </c>
      <c r="U27" s="91"/>
      <c r="V27" s="79"/>
      <c r="W27" s="79"/>
      <c r="X27" s="79"/>
      <c r="Y27" s="79"/>
      <c r="Z27" s="79"/>
      <c r="AA27" s="79"/>
      <c r="AB27" s="17"/>
      <c r="AC27" s="3"/>
      <c r="AD27" s="3"/>
      <c r="AE27" s="13"/>
      <c r="AF27" s="1"/>
      <c r="AG27" s="3"/>
      <c r="AH27" s="3"/>
      <c r="AI27" s="97"/>
      <c r="AJ27" s="27"/>
    </row>
    <row r="28" spans="2:36" ht="17.25" customHeight="1">
      <c r="B28" s="47" t="s">
        <v>31</v>
      </c>
      <c r="C28" s="60" t="s">
        <v>86</v>
      </c>
      <c r="D28" s="61" t="s">
        <v>128</v>
      </c>
      <c r="E28" s="62" t="s">
        <v>6</v>
      </c>
      <c r="F28" s="73">
        <f t="shared" si="1"/>
        <v>30</v>
      </c>
      <c r="G28" s="91"/>
      <c r="H28" s="79"/>
      <c r="I28" s="79"/>
      <c r="J28" s="89"/>
      <c r="K28" s="89"/>
      <c r="L28" s="89"/>
      <c r="M28" s="90"/>
      <c r="N28" s="64">
        <v>15</v>
      </c>
      <c r="O28" s="64"/>
      <c r="P28" s="64"/>
      <c r="Q28" s="64"/>
      <c r="R28" s="64">
        <v>15</v>
      </c>
      <c r="S28" s="64"/>
      <c r="T28" s="64">
        <v>3</v>
      </c>
      <c r="U28" s="91"/>
      <c r="V28" s="79"/>
      <c r="W28" s="79"/>
      <c r="X28" s="79"/>
      <c r="Y28" s="79"/>
      <c r="Z28" s="79"/>
      <c r="AA28" s="79"/>
      <c r="AB28" s="17"/>
      <c r="AC28" s="3"/>
      <c r="AD28" s="3"/>
      <c r="AE28" s="13"/>
      <c r="AF28" s="1"/>
      <c r="AG28" s="3"/>
      <c r="AH28" s="3"/>
      <c r="AI28" s="97"/>
      <c r="AJ28" s="27"/>
    </row>
    <row r="29" spans="2:36" ht="17.25" customHeight="1">
      <c r="B29" s="47" t="s">
        <v>32</v>
      </c>
      <c r="C29" s="60" t="s">
        <v>87</v>
      </c>
      <c r="D29" s="61" t="s">
        <v>129</v>
      </c>
      <c r="E29" s="62" t="s">
        <v>6</v>
      </c>
      <c r="F29" s="73">
        <f t="shared" si="1"/>
        <v>30</v>
      </c>
      <c r="G29" s="91"/>
      <c r="H29" s="79"/>
      <c r="I29" s="79"/>
      <c r="J29" s="89"/>
      <c r="K29" s="89"/>
      <c r="L29" s="89"/>
      <c r="M29" s="90"/>
      <c r="N29" s="64"/>
      <c r="O29" s="64"/>
      <c r="P29" s="64"/>
      <c r="Q29" s="64"/>
      <c r="R29" s="64">
        <v>30</v>
      </c>
      <c r="S29" s="64"/>
      <c r="T29" s="64">
        <v>3</v>
      </c>
      <c r="U29" s="91"/>
      <c r="V29" s="79"/>
      <c r="W29" s="79"/>
      <c r="X29" s="79"/>
      <c r="Y29" s="79"/>
      <c r="Z29" s="79"/>
      <c r="AA29" s="79"/>
      <c r="AB29" s="17"/>
      <c r="AC29" s="3"/>
      <c r="AD29" s="3"/>
      <c r="AE29" s="13"/>
      <c r="AF29" s="1"/>
      <c r="AG29" s="3"/>
      <c r="AH29" s="3"/>
      <c r="AI29" s="97"/>
      <c r="AJ29" s="27"/>
    </row>
    <row r="30" spans="2:36" ht="17.25" customHeight="1">
      <c r="B30" s="47" t="s">
        <v>76</v>
      </c>
      <c r="C30" s="74" t="s">
        <v>113</v>
      </c>
      <c r="D30" s="93" t="s">
        <v>114</v>
      </c>
      <c r="E30" s="62" t="s">
        <v>88</v>
      </c>
      <c r="F30" s="73">
        <f t="shared" si="1"/>
        <v>45</v>
      </c>
      <c r="G30" s="91"/>
      <c r="H30" s="79"/>
      <c r="I30" s="79"/>
      <c r="J30" s="89"/>
      <c r="K30" s="89"/>
      <c r="L30" s="89"/>
      <c r="M30" s="90"/>
      <c r="N30" s="64"/>
      <c r="O30" s="64"/>
      <c r="P30" s="64"/>
      <c r="Q30" s="75"/>
      <c r="R30" s="64">
        <v>30</v>
      </c>
      <c r="S30" s="64">
        <v>15</v>
      </c>
      <c r="T30" s="64">
        <v>3</v>
      </c>
      <c r="U30" s="91"/>
      <c r="V30" s="79"/>
      <c r="W30" s="79"/>
      <c r="X30" s="79"/>
      <c r="Y30" s="79"/>
      <c r="Z30" s="79"/>
      <c r="AA30" s="79"/>
      <c r="AB30" s="17"/>
      <c r="AC30" s="3"/>
      <c r="AD30" s="3"/>
      <c r="AE30" s="13"/>
      <c r="AF30" s="1"/>
      <c r="AG30" s="3"/>
      <c r="AH30" s="3"/>
      <c r="AI30" s="97"/>
      <c r="AJ30" s="27"/>
    </row>
    <row r="31" spans="2:36" ht="17.25" customHeight="1">
      <c r="B31" s="47" t="s">
        <v>77</v>
      </c>
      <c r="C31" s="74" t="s">
        <v>115</v>
      </c>
      <c r="D31" s="61" t="s">
        <v>94</v>
      </c>
      <c r="E31" s="62" t="s">
        <v>88</v>
      </c>
      <c r="F31" s="73">
        <f t="shared" si="1"/>
        <v>45</v>
      </c>
      <c r="G31" s="91"/>
      <c r="H31" s="79"/>
      <c r="I31" s="79"/>
      <c r="J31" s="89"/>
      <c r="K31" s="89"/>
      <c r="L31" s="89"/>
      <c r="M31" s="90"/>
      <c r="N31" s="64">
        <v>15</v>
      </c>
      <c r="O31" s="64"/>
      <c r="P31" s="64"/>
      <c r="Q31" s="64"/>
      <c r="R31" s="64">
        <v>30</v>
      </c>
      <c r="S31" s="64"/>
      <c r="T31" s="64">
        <v>4</v>
      </c>
      <c r="U31" s="91"/>
      <c r="V31" s="79"/>
      <c r="W31" s="79"/>
      <c r="X31" s="79"/>
      <c r="Y31" s="79"/>
      <c r="Z31" s="79"/>
      <c r="AA31" s="79"/>
      <c r="AB31" s="17"/>
      <c r="AC31" s="3"/>
      <c r="AD31" s="3"/>
      <c r="AE31" s="13"/>
      <c r="AF31" s="1"/>
      <c r="AG31" s="3"/>
      <c r="AH31" s="3"/>
      <c r="AI31" s="97"/>
      <c r="AJ31" s="27"/>
    </row>
    <row r="32" spans="2:36" ht="17.25" customHeight="1" thickBot="1">
      <c r="B32" s="46" t="s">
        <v>78</v>
      </c>
      <c r="C32" s="67" t="s">
        <v>117</v>
      </c>
      <c r="D32" s="61" t="s">
        <v>90</v>
      </c>
      <c r="E32" s="69" t="s">
        <v>88</v>
      </c>
      <c r="F32" s="76">
        <f t="shared" si="1"/>
        <v>60</v>
      </c>
      <c r="G32" s="88"/>
      <c r="H32" s="71"/>
      <c r="I32" s="71"/>
      <c r="J32" s="92"/>
      <c r="K32" s="92"/>
      <c r="L32" s="92"/>
      <c r="M32" s="77"/>
      <c r="N32" s="71">
        <v>15</v>
      </c>
      <c r="O32" s="71">
        <v>30</v>
      </c>
      <c r="P32" s="71"/>
      <c r="Q32" s="71"/>
      <c r="R32" s="71"/>
      <c r="S32" s="71">
        <v>15</v>
      </c>
      <c r="T32" s="77">
        <v>3</v>
      </c>
      <c r="U32" s="88"/>
      <c r="V32" s="71"/>
      <c r="W32" s="71"/>
      <c r="X32" s="71"/>
      <c r="Y32" s="71"/>
      <c r="Z32" s="71"/>
      <c r="AA32" s="71"/>
      <c r="AB32" s="17"/>
      <c r="AC32" s="3"/>
      <c r="AD32" s="3"/>
      <c r="AE32" s="13"/>
      <c r="AF32" s="1"/>
      <c r="AG32" s="3"/>
      <c r="AH32" s="3"/>
      <c r="AI32" s="97"/>
      <c r="AJ32" s="27"/>
    </row>
    <row r="33" spans="2:36" ht="17.25" customHeight="1">
      <c r="B33" s="47" t="s">
        <v>95</v>
      </c>
      <c r="C33" s="78" t="s">
        <v>126</v>
      </c>
      <c r="D33" s="94" t="s">
        <v>130</v>
      </c>
      <c r="E33" s="65" t="s">
        <v>70</v>
      </c>
      <c r="F33" s="105">
        <f>SUM(U33:Z33)</f>
        <v>30</v>
      </c>
      <c r="G33" s="91"/>
      <c r="H33" s="79"/>
      <c r="I33" s="79"/>
      <c r="J33" s="89"/>
      <c r="K33" s="89"/>
      <c r="L33" s="89"/>
      <c r="M33" s="90"/>
      <c r="N33" s="91"/>
      <c r="O33" s="79"/>
      <c r="P33" s="79"/>
      <c r="Q33" s="79"/>
      <c r="R33" s="79"/>
      <c r="S33" s="79"/>
      <c r="T33" s="90"/>
      <c r="U33" s="79"/>
      <c r="V33" s="79">
        <v>30</v>
      </c>
      <c r="W33" s="79"/>
      <c r="X33" s="89"/>
      <c r="Y33" s="89"/>
      <c r="Z33" s="89"/>
      <c r="AA33" s="100">
        <v>3</v>
      </c>
      <c r="AB33" s="17"/>
      <c r="AC33" s="3"/>
      <c r="AD33" s="3"/>
      <c r="AE33" s="13"/>
      <c r="AF33" s="1"/>
      <c r="AG33" s="3"/>
      <c r="AH33" s="3"/>
      <c r="AI33" s="97"/>
      <c r="AJ33" s="27"/>
    </row>
    <row r="34" spans="2:36" ht="17.25" customHeight="1">
      <c r="B34" s="45" t="s">
        <v>96</v>
      </c>
      <c r="C34" s="60" t="s">
        <v>127</v>
      </c>
      <c r="D34" s="95" t="s">
        <v>131</v>
      </c>
      <c r="E34" s="65" t="s">
        <v>70</v>
      </c>
      <c r="F34" s="73">
        <f aca="true" t="shared" si="2" ref="F34:F39">SUM(U34:Z34)</f>
        <v>30</v>
      </c>
      <c r="G34" s="91"/>
      <c r="H34" s="79"/>
      <c r="I34" s="79"/>
      <c r="J34" s="89"/>
      <c r="K34" s="89"/>
      <c r="L34" s="89"/>
      <c r="M34" s="90"/>
      <c r="N34" s="91"/>
      <c r="O34" s="79"/>
      <c r="P34" s="79"/>
      <c r="Q34" s="79"/>
      <c r="R34" s="79"/>
      <c r="S34" s="79"/>
      <c r="T34" s="90"/>
      <c r="U34" s="64"/>
      <c r="V34" s="64">
        <v>30</v>
      </c>
      <c r="W34" s="79"/>
      <c r="X34" s="89"/>
      <c r="Y34" s="89"/>
      <c r="Z34" s="89"/>
      <c r="AA34" s="79">
        <v>3</v>
      </c>
      <c r="AB34" s="17"/>
      <c r="AC34" s="3"/>
      <c r="AD34" s="3"/>
      <c r="AE34" s="13"/>
      <c r="AF34" s="1"/>
      <c r="AG34" s="3"/>
      <c r="AH34" s="3"/>
      <c r="AI34" s="97"/>
      <c r="AJ34" s="27"/>
    </row>
    <row r="35" spans="2:36" ht="17.25" customHeight="1">
      <c r="B35" s="47" t="s">
        <v>97</v>
      </c>
      <c r="C35" s="74" t="s">
        <v>112</v>
      </c>
      <c r="D35" s="61" t="s">
        <v>116</v>
      </c>
      <c r="E35" s="80" t="s">
        <v>88</v>
      </c>
      <c r="F35" s="73">
        <f t="shared" si="2"/>
        <v>45</v>
      </c>
      <c r="G35" s="91"/>
      <c r="H35" s="79"/>
      <c r="I35" s="79"/>
      <c r="J35" s="89"/>
      <c r="K35" s="89"/>
      <c r="L35" s="89"/>
      <c r="M35" s="90"/>
      <c r="N35" s="91"/>
      <c r="O35" s="79"/>
      <c r="P35" s="79"/>
      <c r="Q35" s="79"/>
      <c r="R35" s="79"/>
      <c r="S35" s="79"/>
      <c r="T35" s="90"/>
      <c r="U35" s="64">
        <v>15</v>
      </c>
      <c r="V35" s="64"/>
      <c r="W35" s="64"/>
      <c r="X35" s="75"/>
      <c r="Y35" s="64">
        <v>30</v>
      </c>
      <c r="Z35" s="64"/>
      <c r="AA35" s="64">
        <v>4</v>
      </c>
      <c r="AB35" s="17"/>
      <c r="AC35" s="3"/>
      <c r="AD35" s="3"/>
      <c r="AE35" s="13"/>
      <c r="AF35" s="1"/>
      <c r="AG35" s="3"/>
      <c r="AH35" s="3"/>
      <c r="AI35" s="97"/>
      <c r="AJ35" s="27"/>
    </row>
    <row r="36" spans="2:36" ht="17.25" customHeight="1">
      <c r="B36" s="45" t="s">
        <v>109</v>
      </c>
      <c r="C36" s="60" t="s">
        <v>118</v>
      </c>
      <c r="D36" s="61" t="s">
        <v>121</v>
      </c>
      <c r="E36" s="80" t="s">
        <v>88</v>
      </c>
      <c r="F36" s="73">
        <f t="shared" si="2"/>
        <v>30</v>
      </c>
      <c r="G36" s="91"/>
      <c r="H36" s="79"/>
      <c r="I36" s="79"/>
      <c r="J36" s="89"/>
      <c r="K36" s="89"/>
      <c r="L36" s="89"/>
      <c r="M36" s="90"/>
      <c r="N36" s="91"/>
      <c r="O36" s="79"/>
      <c r="P36" s="79"/>
      <c r="Q36" s="79"/>
      <c r="R36" s="79"/>
      <c r="S36" s="79"/>
      <c r="T36" s="90"/>
      <c r="U36" s="81"/>
      <c r="V36" s="79"/>
      <c r="W36" s="79"/>
      <c r="X36" s="89"/>
      <c r="Y36" s="89"/>
      <c r="Z36" s="64">
        <v>30</v>
      </c>
      <c r="AA36" s="64">
        <v>5</v>
      </c>
      <c r="AB36" s="17"/>
      <c r="AC36" s="3"/>
      <c r="AD36" s="3"/>
      <c r="AE36" s="13"/>
      <c r="AF36" s="1"/>
      <c r="AG36" s="3"/>
      <c r="AH36" s="3"/>
      <c r="AI36" s="97"/>
      <c r="AJ36" s="27"/>
    </row>
    <row r="37" spans="2:36" ht="17.25" customHeight="1">
      <c r="B37" s="45" t="s">
        <v>107</v>
      </c>
      <c r="C37" s="74" t="s">
        <v>100</v>
      </c>
      <c r="D37" s="61" t="s">
        <v>101</v>
      </c>
      <c r="E37" s="80" t="s">
        <v>88</v>
      </c>
      <c r="F37" s="73">
        <f t="shared" si="2"/>
        <v>30</v>
      </c>
      <c r="G37" s="91"/>
      <c r="H37" s="79"/>
      <c r="I37" s="79"/>
      <c r="J37" s="89"/>
      <c r="K37" s="89"/>
      <c r="L37" s="89"/>
      <c r="M37" s="90"/>
      <c r="N37" s="91"/>
      <c r="O37" s="79"/>
      <c r="P37" s="79"/>
      <c r="Q37" s="79"/>
      <c r="R37" s="79"/>
      <c r="S37" s="79"/>
      <c r="T37" s="90"/>
      <c r="U37" s="64"/>
      <c r="V37" s="64"/>
      <c r="W37" s="64"/>
      <c r="X37" s="64"/>
      <c r="Y37" s="64">
        <v>15</v>
      </c>
      <c r="Z37" s="64">
        <v>15</v>
      </c>
      <c r="AA37" s="64">
        <v>3</v>
      </c>
      <c r="AB37" s="17"/>
      <c r="AC37" s="3"/>
      <c r="AD37" s="3"/>
      <c r="AE37" s="13"/>
      <c r="AF37" s="1"/>
      <c r="AG37" s="3"/>
      <c r="AH37" s="3"/>
      <c r="AI37" s="97"/>
      <c r="AJ37" s="27"/>
    </row>
    <row r="38" spans="2:36" ht="17.25" customHeight="1">
      <c r="B38" s="47" t="s">
        <v>108</v>
      </c>
      <c r="C38" s="60" t="s">
        <v>102</v>
      </c>
      <c r="D38" s="61" t="s">
        <v>103</v>
      </c>
      <c r="E38" s="80" t="s">
        <v>88</v>
      </c>
      <c r="F38" s="73">
        <f t="shared" si="2"/>
        <v>30</v>
      </c>
      <c r="G38" s="91"/>
      <c r="H38" s="79"/>
      <c r="I38" s="79"/>
      <c r="J38" s="89"/>
      <c r="K38" s="89"/>
      <c r="L38" s="89"/>
      <c r="M38" s="90"/>
      <c r="N38" s="91"/>
      <c r="O38" s="79"/>
      <c r="P38" s="79"/>
      <c r="Q38" s="79"/>
      <c r="R38" s="79"/>
      <c r="S38" s="79"/>
      <c r="T38" s="90"/>
      <c r="U38" s="64"/>
      <c r="V38" s="64"/>
      <c r="W38" s="64"/>
      <c r="X38" s="64"/>
      <c r="Y38" s="64">
        <v>15</v>
      </c>
      <c r="Z38" s="64">
        <v>15</v>
      </c>
      <c r="AA38" s="64">
        <v>2</v>
      </c>
      <c r="AB38" s="17"/>
      <c r="AC38" s="3"/>
      <c r="AD38" s="3"/>
      <c r="AE38" s="13"/>
      <c r="AF38" s="1"/>
      <c r="AG38" s="3"/>
      <c r="AH38" s="3"/>
      <c r="AI38" s="97"/>
      <c r="AJ38" s="27"/>
    </row>
    <row r="39" spans="2:38" ht="17.25" customHeight="1" thickBot="1">
      <c r="B39" s="46" t="s">
        <v>110</v>
      </c>
      <c r="C39" s="67" t="s">
        <v>119</v>
      </c>
      <c r="D39" s="68" t="s">
        <v>105</v>
      </c>
      <c r="E39" s="69" t="s">
        <v>88</v>
      </c>
      <c r="F39" s="76">
        <f t="shared" si="2"/>
        <v>15</v>
      </c>
      <c r="G39" s="88"/>
      <c r="H39" s="71"/>
      <c r="I39" s="71"/>
      <c r="J39" s="92"/>
      <c r="K39" s="92"/>
      <c r="L39" s="92"/>
      <c r="M39" s="77"/>
      <c r="N39" s="88"/>
      <c r="O39" s="71"/>
      <c r="P39" s="71"/>
      <c r="Q39" s="71"/>
      <c r="R39" s="71"/>
      <c r="S39" s="71"/>
      <c r="T39" s="77"/>
      <c r="U39" s="71"/>
      <c r="V39" s="71"/>
      <c r="W39" s="71">
        <v>15</v>
      </c>
      <c r="X39" s="71"/>
      <c r="Y39" s="71"/>
      <c r="Z39" s="71"/>
      <c r="AA39" s="71">
        <v>2</v>
      </c>
      <c r="AB39" s="17"/>
      <c r="AC39" s="3"/>
      <c r="AD39" s="3"/>
      <c r="AE39" s="13"/>
      <c r="AF39" s="1"/>
      <c r="AG39" s="3"/>
      <c r="AH39" s="3"/>
      <c r="AI39" s="97"/>
      <c r="AJ39" s="27"/>
      <c r="AK39" s="12"/>
      <c r="AL39" s="12"/>
    </row>
    <row r="40" spans="2:38" s="34" customFormat="1" ht="58.5" customHeight="1">
      <c r="B40" s="48" t="s">
        <v>111</v>
      </c>
      <c r="C40" s="49"/>
      <c r="D40" s="55" t="s">
        <v>33</v>
      </c>
      <c r="E40" s="128" t="s">
        <v>49</v>
      </c>
      <c r="F40" s="129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04">
        <v>20</v>
      </c>
      <c r="AB40" s="18"/>
      <c r="AC40" s="4"/>
      <c r="AD40" s="4"/>
      <c r="AE40" s="14"/>
      <c r="AF40" s="2"/>
      <c r="AG40" s="4"/>
      <c r="AH40" s="4"/>
      <c r="AI40" s="98"/>
      <c r="AJ40" s="99"/>
      <c r="AK40" s="108"/>
      <c r="AL40" s="108"/>
    </row>
    <row r="41" spans="2:38" ht="19.5" customHeight="1">
      <c r="B41" s="115" t="s">
        <v>122</v>
      </c>
      <c r="C41" s="116"/>
      <c r="D41" s="117"/>
      <c r="E41" s="51" t="s">
        <v>24</v>
      </c>
      <c r="F41" s="52" t="s">
        <v>24</v>
      </c>
      <c r="G41" s="50">
        <f aca="true" t="shared" si="3" ref="G41:M41">SUM(G16:G23)</f>
        <v>150</v>
      </c>
      <c r="H41" s="50">
        <f t="shared" si="3"/>
        <v>30</v>
      </c>
      <c r="I41" s="50">
        <f t="shared" si="3"/>
        <v>0</v>
      </c>
      <c r="J41" s="50">
        <f t="shared" si="3"/>
        <v>30</v>
      </c>
      <c r="K41" s="50">
        <f t="shared" si="3"/>
        <v>60</v>
      </c>
      <c r="L41" s="50">
        <f t="shared" si="3"/>
        <v>75</v>
      </c>
      <c r="M41" s="50">
        <f t="shared" si="3"/>
        <v>24</v>
      </c>
      <c r="N41" s="50">
        <f>SUM(N24:N32)-N29</f>
        <v>105</v>
      </c>
      <c r="O41" s="50">
        <f aca="true" t="shared" si="4" ref="O41:T41">SUM(O24:O32)-O29</f>
        <v>60</v>
      </c>
      <c r="P41" s="50">
        <f t="shared" si="4"/>
        <v>0</v>
      </c>
      <c r="Q41" s="50">
        <f t="shared" si="4"/>
        <v>0</v>
      </c>
      <c r="R41" s="50">
        <f t="shared" si="4"/>
        <v>180</v>
      </c>
      <c r="S41" s="50">
        <f t="shared" si="4"/>
        <v>30</v>
      </c>
      <c r="T41" s="50">
        <f t="shared" si="4"/>
        <v>27</v>
      </c>
      <c r="U41" s="50">
        <f aca="true" t="shared" si="5" ref="U41:Z41">SUM(U33:U39)-U34</f>
        <v>15</v>
      </c>
      <c r="V41" s="50">
        <f t="shared" si="5"/>
        <v>30</v>
      </c>
      <c r="W41" s="50">
        <f t="shared" si="5"/>
        <v>15</v>
      </c>
      <c r="X41" s="50">
        <f t="shared" si="5"/>
        <v>0</v>
      </c>
      <c r="Y41" s="50">
        <f t="shared" si="5"/>
        <v>60</v>
      </c>
      <c r="Z41" s="50">
        <f t="shared" si="5"/>
        <v>60</v>
      </c>
      <c r="AA41" s="50">
        <f>SUM(AA33:AA39)-AA34+AA40</f>
        <v>39</v>
      </c>
      <c r="AB41" s="15"/>
      <c r="AC41" s="15"/>
      <c r="AD41" s="15"/>
      <c r="AE41" s="15"/>
      <c r="AF41" s="15"/>
      <c r="AG41" s="15"/>
      <c r="AH41" s="15"/>
      <c r="AI41" s="15"/>
      <c r="AJ41" s="27"/>
      <c r="AK41" s="12"/>
      <c r="AL41" s="12"/>
    </row>
    <row r="42" spans="2:38" ht="33.75" customHeight="1">
      <c r="B42" s="118" t="s">
        <v>30</v>
      </c>
      <c r="C42" s="119"/>
      <c r="D42" s="120"/>
      <c r="E42" s="53" t="s">
        <v>24</v>
      </c>
      <c r="F42" s="54" t="s">
        <v>24</v>
      </c>
      <c r="G42" s="121">
        <f>SUM(G41:L41)/15</f>
        <v>23</v>
      </c>
      <c r="H42" s="121"/>
      <c r="I42" s="121"/>
      <c r="J42" s="121"/>
      <c r="K42" s="121"/>
      <c r="L42" s="121"/>
      <c r="M42" s="102" t="s">
        <v>24</v>
      </c>
      <c r="N42" s="121">
        <f>SUM(N41:S41)/15</f>
        <v>25</v>
      </c>
      <c r="O42" s="121"/>
      <c r="P42" s="121"/>
      <c r="Q42" s="121"/>
      <c r="R42" s="121"/>
      <c r="S42" s="121"/>
      <c r="T42" s="102" t="s">
        <v>24</v>
      </c>
      <c r="U42" s="121">
        <f>SUM(U41:Z41)/15</f>
        <v>12</v>
      </c>
      <c r="V42" s="121"/>
      <c r="W42" s="121"/>
      <c r="X42" s="121"/>
      <c r="Y42" s="121"/>
      <c r="Z42" s="121"/>
      <c r="AA42" s="103" t="s">
        <v>24</v>
      </c>
      <c r="AB42" s="16"/>
      <c r="AC42" s="16"/>
      <c r="AD42" s="16"/>
      <c r="AE42" s="16"/>
      <c r="AF42" s="16"/>
      <c r="AG42" s="16"/>
      <c r="AH42" s="16"/>
      <c r="AI42" s="16"/>
      <c r="AJ42" s="27"/>
      <c r="AK42" s="12"/>
      <c r="AL42" s="12"/>
    </row>
    <row r="43" spans="2:38" ht="19.5" customHeight="1">
      <c r="B43" s="115" t="s">
        <v>123</v>
      </c>
      <c r="C43" s="116"/>
      <c r="D43" s="117"/>
      <c r="E43" s="51" t="s">
        <v>24</v>
      </c>
      <c r="F43" s="52" t="s">
        <v>24</v>
      </c>
      <c r="G43" s="101">
        <f aca="true" t="shared" si="6" ref="G43:L43">SUM(G16:G23)</f>
        <v>150</v>
      </c>
      <c r="H43" s="101">
        <f t="shared" si="6"/>
        <v>30</v>
      </c>
      <c r="I43" s="101">
        <f t="shared" si="6"/>
        <v>0</v>
      </c>
      <c r="J43" s="101">
        <f t="shared" si="6"/>
        <v>30</v>
      </c>
      <c r="K43" s="101">
        <f t="shared" si="6"/>
        <v>60</v>
      </c>
      <c r="L43" s="101">
        <f t="shared" si="6"/>
        <v>75</v>
      </c>
      <c r="M43" s="101">
        <f>SUM(M16:M23)</f>
        <v>24</v>
      </c>
      <c r="N43" s="101">
        <f aca="true" t="shared" si="7" ref="N43:T43">SUM(N24:N32)-N28</f>
        <v>90</v>
      </c>
      <c r="O43" s="101">
        <f t="shared" si="7"/>
        <v>60</v>
      </c>
      <c r="P43" s="101">
        <f t="shared" si="7"/>
        <v>0</v>
      </c>
      <c r="Q43" s="101">
        <f t="shared" si="7"/>
        <v>0</v>
      </c>
      <c r="R43" s="101">
        <f t="shared" si="7"/>
        <v>195</v>
      </c>
      <c r="S43" s="101">
        <f t="shared" si="7"/>
        <v>30</v>
      </c>
      <c r="T43" s="101">
        <f t="shared" si="7"/>
        <v>27</v>
      </c>
      <c r="U43" s="101">
        <f aca="true" t="shared" si="8" ref="U43:Z43">SUM(U33:U39)-U33</f>
        <v>15</v>
      </c>
      <c r="V43" s="101">
        <f t="shared" si="8"/>
        <v>30</v>
      </c>
      <c r="W43" s="101">
        <f t="shared" si="8"/>
        <v>15</v>
      </c>
      <c r="X43" s="101">
        <f t="shared" si="8"/>
        <v>0</v>
      </c>
      <c r="Y43" s="101">
        <f t="shared" si="8"/>
        <v>60</v>
      </c>
      <c r="Z43" s="101">
        <f t="shared" si="8"/>
        <v>60</v>
      </c>
      <c r="AA43" s="50">
        <f>SUM(AA33:AA39)-AA33+AA40</f>
        <v>39</v>
      </c>
      <c r="AB43" s="15"/>
      <c r="AC43" s="15"/>
      <c r="AD43" s="15"/>
      <c r="AE43" s="15"/>
      <c r="AF43" s="15"/>
      <c r="AG43" s="15"/>
      <c r="AH43" s="15"/>
      <c r="AI43" s="15"/>
      <c r="AJ43" s="27"/>
      <c r="AK43" s="12"/>
      <c r="AL43" s="12"/>
    </row>
    <row r="44" spans="2:38" ht="33.75" customHeight="1">
      <c r="B44" s="118" t="s">
        <v>30</v>
      </c>
      <c r="C44" s="119"/>
      <c r="D44" s="120"/>
      <c r="E44" s="53" t="s">
        <v>24</v>
      </c>
      <c r="F44" s="54" t="s">
        <v>24</v>
      </c>
      <c r="G44" s="121">
        <f>SUM(G43:L43)/15</f>
        <v>23</v>
      </c>
      <c r="H44" s="121"/>
      <c r="I44" s="121"/>
      <c r="J44" s="121"/>
      <c r="K44" s="121"/>
      <c r="L44" s="121"/>
      <c r="M44" s="102" t="s">
        <v>24</v>
      </c>
      <c r="N44" s="121">
        <f>SUM(N43:S43)/15</f>
        <v>25</v>
      </c>
      <c r="O44" s="121"/>
      <c r="P44" s="121"/>
      <c r="Q44" s="121"/>
      <c r="R44" s="121"/>
      <c r="S44" s="121"/>
      <c r="T44" s="102" t="s">
        <v>24</v>
      </c>
      <c r="U44" s="121">
        <f>SUM(U43:Z43)/15</f>
        <v>12</v>
      </c>
      <c r="V44" s="121"/>
      <c r="W44" s="121"/>
      <c r="X44" s="121"/>
      <c r="Y44" s="121"/>
      <c r="Z44" s="121"/>
      <c r="AA44" s="103" t="s">
        <v>24</v>
      </c>
      <c r="AB44" s="16"/>
      <c r="AC44" s="16"/>
      <c r="AD44" s="16"/>
      <c r="AE44" s="16"/>
      <c r="AF44" s="16"/>
      <c r="AG44" s="16"/>
      <c r="AH44" s="16"/>
      <c r="AI44" s="16"/>
      <c r="AJ44" s="27"/>
      <c r="AK44" s="12"/>
      <c r="AL44" s="12"/>
    </row>
    <row r="45" spans="2:35" ht="12.75">
      <c r="B45" s="30"/>
      <c r="C45" s="30"/>
      <c r="D45" s="30"/>
      <c r="E45" s="31"/>
      <c r="F45" s="32"/>
      <c r="G45" s="16"/>
      <c r="H45" s="16"/>
      <c r="I45" s="16"/>
      <c r="J45" s="16"/>
      <c r="K45" s="16"/>
      <c r="L45" s="16"/>
      <c r="M45" s="29"/>
      <c r="N45" s="16"/>
      <c r="O45" s="16"/>
      <c r="P45" s="16"/>
      <c r="Q45" s="16"/>
      <c r="R45" s="16"/>
      <c r="S45" s="16"/>
      <c r="T45" s="33"/>
      <c r="U45" s="16"/>
      <c r="V45" s="16"/>
      <c r="W45" s="16"/>
      <c r="X45" s="16"/>
      <c r="Y45" s="16"/>
      <c r="Z45" s="16"/>
      <c r="AA45" s="33"/>
      <c r="AB45" s="16"/>
      <c r="AC45" s="16"/>
      <c r="AD45" s="16"/>
      <c r="AE45" s="16"/>
      <c r="AF45" s="16"/>
      <c r="AG45" s="16"/>
      <c r="AH45" s="16"/>
      <c r="AI45" s="16"/>
    </row>
    <row r="46" spans="2:35" ht="16.5">
      <c r="B46" s="82" t="s">
        <v>34</v>
      </c>
      <c r="C46" s="82"/>
      <c r="D46" s="35"/>
      <c r="E46" s="31"/>
      <c r="F46" s="32"/>
      <c r="G46" s="16"/>
      <c r="H46" s="16"/>
      <c r="I46" s="16"/>
      <c r="J46" s="16"/>
      <c r="K46" s="16"/>
      <c r="L46" s="16"/>
      <c r="M46" s="29"/>
      <c r="N46" s="16"/>
      <c r="O46" s="16"/>
      <c r="P46" s="16"/>
      <c r="Q46" s="16"/>
      <c r="R46" s="16"/>
      <c r="S46" s="16"/>
      <c r="T46" s="33"/>
      <c r="U46" s="16"/>
      <c r="V46" s="16"/>
      <c r="W46" s="16"/>
      <c r="X46" s="16"/>
      <c r="Y46" s="16"/>
      <c r="Z46" s="16"/>
      <c r="AA46" s="33"/>
      <c r="AB46" s="16"/>
      <c r="AC46" s="16"/>
      <c r="AD46" s="16"/>
      <c r="AE46" s="16"/>
      <c r="AF46" s="16"/>
      <c r="AG46" s="16"/>
      <c r="AH46" s="16"/>
      <c r="AI46" s="16"/>
    </row>
    <row r="47" spans="2:35" ht="16.5">
      <c r="B47" s="83" t="s">
        <v>35</v>
      </c>
      <c r="C47" s="82"/>
      <c r="D47" s="35"/>
      <c r="E47" s="31"/>
      <c r="F47" s="32"/>
      <c r="G47" s="16"/>
      <c r="H47" s="16"/>
      <c r="I47" s="16"/>
      <c r="J47" s="16"/>
      <c r="K47" s="16"/>
      <c r="L47" s="16"/>
      <c r="M47" s="29"/>
      <c r="N47" s="16"/>
      <c r="O47" s="16"/>
      <c r="P47" s="16"/>
      <c r="Q47" s="16"/>
      <c r="R47" s="16"/>
      <c r="S47" s="16"/>
      <c r="T47" s="33"/>
      <c r="U47" s="16"/>
      <c r="V47" s="16"/>
      <c r="W47" s="16"/>
      <c r="X47" s="16"/>
      <c r="Y47" s="16"/>
      <c r="Z47" s="16"/>
      <c r="AA47" s="33"/>
      <c r="AB47" s="16"/>
      <c r="AC47" s="16"/>
      <c r="AD47" s="16"/>
      <c r="AE47" s="16"/>
      <c r="AF47" s="16"/>
      <c r="AG47" s="16"/>
      <c r="AH47" s="16"/>
      <c r="AI47" s="16"/>
    </row>
    <row r="48" spans="2:35" ht="16.5" customHeight="1">
      <c r="B48" s="113" t="s">
        <v>36</v>
      </c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6"/>
      <c r="AC48" s="16"/>
      <c r="AD48" s="16"/>
      <c r="AE48" s="16"/>
      <c r="AF48" s="16"/>
      <c r="AG48" s="16"/>
      <c r="AH48" s="16"/>
      <c r="AI48" s="16"/>
    </row>
    <row r="49" spans="2:37" s="40" customFormat="1" ht="34.5" customHeight="1">
      <c r="B49" s="114" t="s">
        <v>50</v>
      </c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38"/>
      <c r="AC49" s="38"/>
      <c r="AD49" s="38"/>
      <c r="AE49" s="38"/>
      <c r="AF49" s="38"/>
      <c r="AG49" s="38"/>
      <c r="AH49" s="38"/>
      <c r="AI49" s="38"/>
      <c r="AJ49" s="39"/>
      <c r="AK49" s="39"/>
    </row>
    <row r="50" spans="2:35" s="41" customFormat="1" ht="16.5" customHeight="1">
      <c r="B50" s="111" t="s">
        <v>51</v>
      </c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36"/>
      <c r="AC50" s="36"/>
      <c r="AD50" s="36"/>
      <c r="AE50" s="36"/>
      <c r="AF50" s="36"/>
      <c r="AG50" s="36"/>
      <c r="AH50" s="36"/>
      <c r="AI50" s="36"/>
    </row>
    <row r="51" spans="2:35" ht="39.75" customHeight="1">
      <c r="B51" s="112" t="s">
        <v>37</v>
      </c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6"/>
      <c r="AC51" s="16"/>
      <c r="AD51" s="16"/>
      <c r="AE51" s="16"/>
      <c r="AF51" s="16"/>
      <c r="AG51" s="16"/>
      <c r="AH51" s="16"/>
      <c r="AI51" s="16"/>
    </row>
    <row r="52" spans="2:35" s="12" customFormat="1" ht="19.5" customHeight="1">
      <c r="B52" s="84"/>
      <c r="C52" s="37"/>
      <c r="D52" s="37" t="s">
        <v>38</v>
      </c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20"/>
      <c r="AC52" s="20"/>
      <c r="AD52" s="20"/>
      <c r="AE52" s="20"/>
      <c r="AF52" s="20"/>
      <c r="AG52" s="20"/>
      <c r="AH52" s="20"/>
      <c r="AI52" s="20"/>
    </row>
    <row r="53" spans="3:35" s="12" customFormat="1" ht="19.5" customHeight="1">
      <c r="C53" s="37"/>
      <c r="D53" s="37" t="s">
        <v>39</v>
      </c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</row>
    <row r="54" spans="3:35" s="12" customFormat="1" ht="19.5" customHeight="1">
      <c r="C54" s="37"/>
      <c r="D54" s="37" t="s">
        <v>40</v>
      </c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</row>
    <row r="55" spans="3:35" s="12" customFormat="1" ht="19.5" customHeight="1">
      <c r="C55" s="37"/>
      <c r="D55" s="37" t="s">
        <v>41</v>
      </c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</row>
    <row r="56" spans="3:35" s="12" customFormat="1" ht="19.5" customHeight="1">
      <c r="C56" s="59"/>
      <c r="D56" s="86" t="s">
        <v>42</v>
      </c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</row>
    <row r="57" spans="3:35" s="12" customFormat="1" ht="19.5" customHeight="1">
      <c r="C57" s="59"/>
      <c r="D57" s="110" t="s">
        <v>43</v>
      </c>
      <c r="E57" s="110"/>
      <c r="F57" s="110"/>
      <c r="G57" s="85"/>
      <c r="H57" s="85"/>
      <c r="I57" s="85"/>
      <c r="J57" s="85"/>
      <c r="K57" s="85"/>
      <c r="L57" s="85"/>
      <c r="M57" s="85"/>
      <c r="N57" s="85"/>
      <c r="O57" s="85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</row>
    <row r="58" spans="3:35" s="12" customFormat="1" ht="19.5" customHeight="1">
      <c r="C58" s="59"/>
      <c r="D58" s="37" t="s">
        <v>44</v>
      </c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24"/>
      <c r="Q58" s="24"/>
      <c r="R58" s="24"/>
      <c r="S58" s="24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</row>
    <row r="59" spans="3:35" s="12" customFormat="1" ht="19.5" customHeight="1">
      <c r="C59" s="59"/>
      <c r="D59" s="110" t="s">
        <v>45</v>
      </c>
      <c r="E59" s="110"/>
      <c r="F59" s="110"/>
      <c r="G59" s="110"/>
      <c r="H59" s="110"/>
      <c r="I59" s="37"/>
      <c r="J59" s="37"/>
      <c r="K59" s="37"/>
      <c r="L59" s="37"/>
      <c r="M59" s="37"/>
      <c r="N59" s="37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</row>
    <row r="60" spans="3:35" s="12" customFormat="1" ht="19.5" customHeight="1">
      <c r="C60" s="59"/>
      <c r="D60" s="110" t="s">
        <v>53</v>
      </c>
      <c r="E60" s="110"/>
      <c r="F60" s="110"/>
      <c r="G60" s="110"/>
      <c r="H60" s="37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16"/>
      <c r="AB60" s="16"/>
      <c r="AC60" s="16"/>
      <c r="AD60" s="16"/>
      <c r="AE60" s="16"/>
      <c r="AF60" s="16"/>
      <c r="AG60" s="16"/>
      <c r="AH60" s="16"/>
      <c r="AI60" s="16"/>
    </row>
    <row r="61" spans="3:35" s="12" customFormat="1" ht="19.5" customHeight="1">
      <c r="C61" s="59"/>
      <c r="D61" s="37" t="s">
        <v>54</v>
      </c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16"/>
      <c r="AB61" s="16"/>
      <c r="AC61" s="16"/>
      <c r="AD61" s="16"/>
      <c r="AE61" s="16"/>
      <c r="AF61" s="16"/>
      <c r="AG61" s="16"/>
      <c r="AH61" s="16"/>
      <c r="AI61" s="16"/>
    </row>
    <row r="62" spans="3:35" s="12" customFormat="1" ht="19.5" customHeight="1">
      <c r="C62" s="37"/>
      <c r="D62" s="37" t="s">
        <v>55</v>
      </c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</row>
    <row r="63" spans="3:35" s="12" customFormat="1" ht="19.5" customHeight="1">
      <c r="C63" s="37"/>
      <c r="D63" s="37" t="s">
        <v>56</v>
      </c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</row>
    <row r="64" spans="3:14" ht="19.5" customHeight="1">
      <c r="C64" s="37"/>
      <c r="D64" s="110" t="s">
        <v>57</v>
      </c>
      <c r="E64" s="110"/>
      <c r="F64" s="110"/>
      <c r="G64" s="110"/>
      <c r="H64" s="110"/>
      <c r="I64" s="110"/>
      <c r="J64" s="110"/>
      <c r="K64" s="37"/>
      <c r="L64" s="37"/>
      <c r="M64" s="37"/>
      <c r="N64" s="37"/>
    </row>
    <row r="65" spans="3:14" ht="19.5" customHeight="1">
      <c r="C65" s="110"/>
      <c r="D65" s="110"/>
      <c r="E65" s="110"/>
      <c r="F65" s="110"/>
      <c r="G65" s="110"/>
      <c r="H65" s="110"/>
      <c r="I65" s="110"/>
      <c r="J65" s="37"/>
      <c r="K65" s="37"/>
      <c r="L65" s="37"/>
      <c r="M65" s="37"/>
      <c r="N65" s="37"/>
    </row>
    <row r="66" spans="2:27" s="37" customFormat="1" ht="16.5" customHeight="1">
      <c r="B66" s="110" t="s">
        <v>48</v>
      </c>
      <c r="C66" s="110"/>
      <c r="D66" s="110"/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  <c r="Y66" s="110"/>
      <c r="Z66" s="110"/>
      <c r="AA66" s="110"/>
    </row>
    <row r="67" spans="4:27" ht="15.75" customHeight="1">
      <c r="D67" s="21"/>
      <c r="E67" s="21"/>
      <c r="F67" s="22"/>
      <c r="G67" s="23"/>
      <c r="H67" s="23"/>
      <c r="I67" s="16"/>
      <c r="J67" s="16"/>
      <c r="K67" s="16"/>
      <c r="L67" s="16"/>
      <c r="M67" s="16"/>
      <c r="V67" s="24"/>
      <c r="W67" s="24"/>
      <c r="X67" s="24"/>
      <c r="Y67" s="24"/>
      <c r="Z67" s="24"/>
      <c r="AA67" s="16"/>
    </row>
    <row r="68" spans="4:27" ht="15.75" customHeight="1">
      <c r="D68" s="21"/>
      <c r="E68" s="21"/>
      <c r="F68" s="22"/>
      <c r="G68" s="23"/>
      <c r="H68" s="23"/>
      <c r="I68" s="16"/>
      <c r="J68" s="16"/>
      <c r="K68" s="16"/>
      <c r="L68" s="16"/>
      <c r="M68" s="16"/>
      <c r="V68" s="24"/>
      <c r="W68" s="24"/>
      <c r="X68" s="24"/>
      <c r="Y68" s="24"/>
      <c r="Z68" s="24"/>
      <c r="AA68" s="16"/>
    </row>
    <row r="69" spans="4:27" ht="15.75" customHeight="1">
      <c r="D69" s="25"/>
      <c r="E69" s="25"/>
      <c r="F69" s="22"/>
      <c r="G69" s="23"/>
      <c r="H69" s="23"/>
      <c r="I69" s="16"/>
      <c r="J69" s="16"/>
      <c r="K69" s="16"/>
      <c r="L69" s="16"/>
      <c r="M69" s="16"/>
      <c r="V69" s="24"/>
      <c r="W69" s="24"/>
      <c r="X69" s="24"/>
      <c r="Y69" s="24"/>
      <c r="Z69" s="24"/>
      <c r="AA69" s="16"/>
    </row>
    <row r="70" spans="4:27" ht="15" customHeight="1">
      <c r="D70" s="25"/>
      <c r="E70" s="25"/>
      <c r="F70" s="22"/>
      <c r="G70" s="23"/>
      <c r="H70" s="23"/>
      <c r="I70" s="16"/>
      <c r="J70" s="16"/>
      <c r="K70" s="16"/>
      <c r="L70" s="16"/>
      <c r="M70" s="16"/>
      <c r="V70" s="24"/>
      <c r="W70" s="24"/>
      <c r="X70" s="24"/>
      <c r="Y70" s="24"/>
      <c r="Z70" s="24"/>
      <c r="AA70" s="16"/>
    </row>
    <row r="71" spans="4:27" ht="15.75" customHeight="1">
      <c r="D71" s="21"/>
      <c r="E71" s="21"/>
      <c r="F71" s="22"/>
      <c r="G71" s="23"/>
      <c r="H71" s="23"/>
      <c r="I71" s="16"/>
      <c r="J71" s="16"/>
      <c r="K71" s="16"/>
      <c r="L71" s="16"/>
      <c r="M71" s="16"/>
      <c r="V71" s="24"/>
      <c r="W71" s="24"/>
      <c r="X71" s="24"/>
      <c r="Y71" s="24"/>
      <c r="Z71" s="24"/>
      <c r="AA71" s="16"/>
    </row>
    <row r="72" spans="4:27" ht="15.75" customHeight="1">
      <c r="D72" s="25"/>
      <c r="E72" s="25"/>
      <c r="F72" s="22"/>
      <c r="G72" s="23"/>
      <c r="H72" s="23"/>
      <c r="I72" s="16"/>
      <c r="J72" s="16"/>
      <c r="K72" s="16"/>
      <c r="L72" s="16"/>
      <c r="M72" s="16"/>
      <c r="V72" s="24"/>
      <c r="W72" s="24"/>
      <c r="X72" s="24"/>
      <c r="Y72" s="24"/>
      <c r="Z72" s="24"/>
      <c r="AA72" s="16"/>
    </row>
    <row r="73" spans="4:27" ht="15.75" customHeight="1">
      <c r="D73" s="21"/>
      <c r="E73" s="21"/>
      <c r="F73" s="22"/>
      <c r="G73" s="23"/>
      <c r="H73" s="23"/>
      <c r="I73" s="16"/>
      <c r="J73" s="16"/>
      <c r="K73" s="16"/>
      <c r="L73" s="16"/>
      <c r="M73" s="16"/>
      <c r="V73" s="24"/>
      <c r="W73" s="24"/>
      <c r="X73" s="24"/>
      <c r="Y73" s="24"/>
      <c r="Z73" s="24"/>
      <c r="AA73" s="16"/>
    </row>
    <row r="75" spans="4:5" ht="15" customHeight="1">
      <c r="D75" s="26"/>
      <c r="E75" s="26"/>
    </row>
    <row r="76" spans="4:5" ht="14.25" customHeight="1">
      <c r="D76" s="26"/>
      <c r="E76" s="26"/>
    </row>
    <row r="77" spans="4:5" ht="15" customHeight="1">
      <c r="D77" s="26"/>
      <c r="E77" s="26"/>
    </row>
  </sheetData>
  <sheetProtection/>
  <mergeCells count="47">
    <mergeCell ref="B7:AA7"/>
    <mergeCell ref="B2:AA2"/>
    <mergeCell ref="B3:AA3"/>
    <mergeCell ref="B4:AA4"/>
    <mergeCell ref="B5:AA5"/>
    <mergeCell ref="B6:AA6"/>
    <mergeCell ref="B1:Q1"/>
    <mergeCell ref="R1:AA1"/>
    <mergeCell ref="B8:AA8"/>
    <mergeCell ref="B9:AA9"/>
    <mergeCell ref="B10:B13"/>
    <mergeCell ref="C10:C13"/>
    <mergeCell ref="D10:D13"/>
    <mergeCell ref="E10:E13"/>
    <mergeCell ref="F10:F13"/>
    <mergeCell ref="G10:AA10"/>
    <mergeCell ref="M12:M13"/>
    <mergeCell ref="T12:T13"/>
    <mergeCell ref="AB10:AI10"/>
    <mergeCell ref="G11:M11"/>
    <mergeCell ref="N11:T11"/>
    <mergeCell ref="U11:AA11"/>
    <mergeCell ref="AB11:AE11"/>
    <mergeCell ref="AF11:AI11"/>
    <mergeCell ref="AA12:AA13"/>
    <mergeCell ref="B14:AA15"/>
    <mergeCell ref="E40:Z40"/>
    <mergeCell ref="B41:D41"/>
    <mergeCell ref="B42:D42"/>
    <mergeCell ref="G42:L42"/>
    <mergeCell ref="N42:S42"/>
    <mergeCell ref="U42:Z42"/>
    <mergeCell ref="B48:AA48"/>
    <mergeCell ref="B49:AA49"/>
    <mergeCell ref="B43:D43"/>
    <mergeCell ref="B44:D44"/>
    <mergeCell ref="G44:L44"/>
    <mergeCell ref="N44:S44"/>
    <mergeCell ref="U44:Z44"/>
    <mergeCell ref="C65:I65"/>
    <mergeCell ref="B66:AA66"/>
    <mergeCell ref="B50:AA50"/>
    <mergeCell ref="B51:AA51"/>
    <mergeCell ref="D57:F57"/>
    <mergeCell ref="D59:H59"/>
    <mergeCell ref="D60:G60"/>
    <mergeCell ref="D64:J64"/>
  </mergeCells>
  <printOptions/>
  <pageMargins left="0.75" right="0.75" top="1" bottom="1" header="0.5" footer="0.5"/>
  <pageSetup fitToHeight="1" fitToWidth="1" horizontalDpi="600" verticalDpi="600" orientation="portrait" paperSize="8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77"/>
  <sheetViews>
    <sheetView zoomScalePageLayoutView="0" workbookViewId="0" topLeftCell="A1">
      <selection activeCell="AK22" sqref="AK22:AU23"/>
    </sheetView>
  </sheetViews>
  <sheetFormatPr defaultColWidth="9.00390625" defaultRowHeight="12.75"/>
  <cols>
    <col min="1" max="1" width="9.125" style="5" customWidth="1"/>
    <col min="2" max="2" width="4.25390625" style="5" customWidth="1"/>
    <col min="3" max="3" width="10.75390625" style="5" customWidth="1"/>
    <col min="4" max="4" width="66.375" style="5" customWidth="1"/>
    <col min="5" max="5" width="6.00390625" style="5" customWidth="1"/>
    <col min="6" max="6" width="5.75390625" style="5" customWidth="1"/>
    <col min="7" max="7" width="5.375" style="5" customWidth="1"/>
    <col min="8" max="13" width="3.375" style="5" customWidth="1"/>
    <col min="14" max="14" width="4.25390625" style="5" customWidth="1"/>
    <col min="15" max="17" width="3.375" style="5" customWidth="1"/>
    <col min="18" max="18" width="4.125" style="5" customWidth="1"/>
    <col min="19" max="27" width="3.375" style="5" customWidth="1"/>
    <col min="28" max="35" width="2.625" style="5" hidden="1" customWidth="1"/>
    <col min="36" max="16384" width="9.125" style="5" customWidth="1"/>
  </cols>
  <sheetData>
    <row r="1" spans="2:27" ht="30" customHeight="1">
      <c r="B1" s="145" t="s">
        <v>133</v>
      </c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7" t="s">
        <v>134</v>
      </c>
      <c r="S1" s="148"/>
      <c r="T1" s="148"/>
      <c r="U1" s="148"/>
      <c r="V1" s="148"/>
      <c r="W1" s="148"/>
      <c r="X1" s="148"/>
      <c r="Y1" s="148"/>
      <c r="Z1" s="148"/>
      <c r="AA1" s="149"/>
    </row>
    <row r="2" spans="2:27" ht="30" customHeight="1">
      <c r="B2" s="153" t="s">
        <v>58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5"/>
    </row>
    <row r="3" spans="2:27" ht="30" customHeight="1">
      <c r="B3" s="170" t="s">
        <v>135</v>
      </c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2"/>
    </row>
    <row r="4" spans="2:36" ht="30" customHeight="1">
      <c r="B4" s="170" t="s">
        <v>136</v>
      </c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2"/>
      <c r="AJ4" s="27"/>
    </row>
    <row r="5" spans="2:36" ht="30" customHeight="1">
      <c r="B5" s="170" t="s">
        <v>137</v>
      </c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2"/>
      <c r="AJ5" s="27"/>
    </row>
    <row r="6" spans="2:36" ht="30" customHeight="1">
      <c r="B6" s="170" t="s">
        <v>139</v>
      </c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2"/>
      <c r="AJ6" s="27"/>
    </row>
    <row r="7" spans="2:36" ht="30" customHeight="1">
      <c r="B7" s="153" t="s">
        <v>132</v>
      </c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5"/>
      <c r="AJ7" s="27"/>
    </row>
    <row r="8" spans="2:36" ht="30" customHeight="1">
      <c r="B8" s="150" t="s">
        <v>140</v>
      </c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2"/>
      <c r="AJ8" s="27"/>
    </row>
    <row r="9" spans="2:36" ht="30" customHeight="1">
      <c r="B9" s="153" t="s">
        <v>52</v>
      </c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J9" s="27"/>
    </row>
    <row r="10" spans="2:36" ht="16.5" customHeight="1">
      <c r="B10" s="156" t="s">
        <v>14</v>
      </c>
      <c r="C10" s="159" t="s">
        <v>13</v>
      </c>
      <c r="D10" s="162" t="s">
        <v>0</v>
      </c>
      <c r="E10" s="163" t="s">
        <v>29</v>
      </c>
      <c r="F10" s="166" t="s">
        <v>46</v>
      </c>
      <c r="G10" s="167" t="s">
        <v>47</v>
      </c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33" t="s">
        <v>9</v>
      </c>
      <c r="AC10" s="134"/>
      <c r="AD10" s="134"/>
      <c r="AE10" s="134"/>
      <c r="AF10" s="134"/>
      <c r="AG10" s="134"/>
      <c r="AH10" s="134"/>
      <c r="AI10" s="173"/>
      <c r="AJ10" s="27"/>
    </row>
    <row r="11" spans="1:43" s="12" customFormat="1" ht="16.5" customHeight="1">
      <c r="A11" s="5"/>
      <c r="B11" s="157"/>
      <c r="C11" s="160"/>
      <c r="D11" s="162"/>
      <c r="E11" s="164"/>
      <c r="F11" s="166"/>
      <c r="G11" s="135" t="s">
        <v>1</v>
      </c>
      <c r="H11" s="136"/>
      <c r="I11" s="136"/>
      <c r="J11" s="137"/>
      <c r="K11" s="137"/>
      <c r="L11" s="137"/>
      <c r="M11" s="138"/>
      <c r="N11" s="135" t="s">
        <v>2</v>
      </c>
      <c r="O11" s="136"/>
      <c r="P11" s="136"/>
      <c r="Q11" s="136"/>
      <c r="R11" s="136"/>
      <c r="S11" s="136"/>
      <c r="T11" s="138"/>
      <c r="U11" s="135" t="s">
        <v>3</v>
      </c>
      <c r="V11" s="136"/>
      <c r="W11" s="136"/>
      <c r="X11" s="136"/>
      <c r="Y11" s="136"/>
      <c r="Z11" s="136"/>
      <c r="AA11" s="136"/>
      <c r="AB11" s="139" t="s">
        <v>11</v>
      </c>
      <c r="AC11" s="140"/>
      <c r="AD11" s="140"/>
      <c r="AE11" s="141"/>
      <c r="AF11" s="142" t="s">
        <v>10</v>
      </c>
      <c r="AG11" s="140"/>
      <c r="AH11" s="140"/>
      <c r="AI11" s="174"/>
      <c r="AJ11" s="27"/>
      <c r="AK11" s="5"/>
      <c r="AL11" s="5"/>
      <c r="AM11" s="5"/>
      <c r="AN11" s="5"/>
      <c r="AO11" s="5"/>
      <c r="AP11" s="5"/>
      <c r="AQ11" s="5"/>
    </row>
    <row r="12" spans="1:43" s="12" customFormat="1" ht="15" customHeight="1" thickBot="1">
      <c r="A12" s="5"/>
      <c r="B12" s="157"/>
      <c r="C12" s="160"/>
      <c r="D12" s="162"/>
      <c r="E12" s="164"/>
      <c r="F12" s="166"/>
      <c r="G12" s="56" t="s">
        <v>4</v>
      </c>
      <c r="H12" s="57" t="s">
        <v>6</v>
      </c>
      <c r="I12" s="58" t="s">
        <v>88</v>
      </c>
      <c r="J12" s="58" t="s">
        <v>5</v>
      </c>
      <c r="K12" s="58" t="s">
        <v>7</v>
      </c>
      <c r="L12" s="58" t="s">
        <v>8</v>
      </c>
      <c r="M12" s="131" t="s">
        <v>12</v>
      </c>
      <c r="N12" s="56" t="s">
        <v>4</v>
      </c>
      <c r="O12" s="57" t="s">
        <v>6</v>
      </c>
      <c r="P12" s="58" t="s">
        <v>88</v>
      </c>
      <c r="Q12" s="58" t="s">
        <v>5</v>
      </c>
      <c r="R12" s="58" t="s">
        <v>7</v>
      </c>
      <c r="S12" s="58" t="s">
        <v>8</v>
      </c>
      <c r="T12" s="131" t="s">
        <v>12</v>
      </c>
      <c r="U12" s="56" t="s">
        <v>4</v>
      </c>
      <c r="V12" s="57" t="s">
        <v>6</v>
      </c>
      <c r="W12" s="58" t="s">
        <v>88</v>
      </c>
      <c r="X12" s="58" t="s">
        <v>5</v>
      </c>
      <c r="Y12" s="58" t="s">
        <v>7</v>
      </c>
      <c r="Z12" s="58" t="s">
        <v>8</v>
      </c>
      <c r="AA12" s="143" t="s">
        <v>12</v>
      </c>
      <c r="AB12" s="28"/>
      <c r="AC12" s="7"/>
      <c r="AD12" s="7"/>
      <c r="AE12" s="8"/>
      <c r="AF12" s="6"/>
      <c r="AG12" s="7"/>
      <c r="AH12" s="7"/>
      <c r="AI12" s="87"/>
      <c r="AJ12" s="27"/>
      <c r="AK12" s="5"/>
      <c r="AL12" s="5"/>
      <c r="AM12" s="5"/>
      <c r="AN12" s="5"/>
      <c r="AO12" s="5"/>
      <c r="AP12" s="5"/>
      <c r="AQ12" s="5"/>
    </row>
    <row r="13" spans="1:43" s="12" customFormat="1" ht="13.5">
      <c r="A13" s="5"/>
      <c r="B13" s="158"/>
      <c r="C13" s="161"/>
      <c r="D13" s="162"/>
      <c r="E13" s="165"/>
      <c r="F13" s="166"/>
      <c r="G13" s="43">
        <v>1</v>
      </c>
      <c r="H13" s="44">
        <v>2</v>
      </c>
      <c r="I13" s="44">
        <v>4</v>
      </c>
      <c r="J13" s="44">
        <v>6</v>
      </c>
      <c r="K13" s="44">
        <v>7</v>
      </c>
      <c r="L13" s="44">
        <v>8</v>
      </c>
      <c r="M13" s="132"/>
      <c r="N13" s="43">
        <v>1</v>
      </c>
      <c r="O13" s="44">
        <v>2</v>
      </c>
      <c r="P13" s="44">
        <v>4</v>
      </c>
      <c r="Q13" s="44">
        <v>6</v>
      </c>
      <c r="R13" s="44">
        <v>7</v>
      </c>
      <c r="S13" s="44">
        <v>8</v>
      </c>
      <c r="T13" s="132"/>
      <c r="U13" s="43">
        <v>1</v>
      </c>
      <c r="V13" s="44">
        <v>2</v>
      </c>
      <c r="W13" s="44">
        <v>4</v>
      </c>
      <c r="X13" s="44">
        <v>6</v>
      </c>
      <c r="Y13" s="44">
        <v>7</v>
      </c>
      <c r="Z13" s="44">
        <v>8</v>
      </c>
      <c r="AA13" s="144"/>
      <c r="AB13" s="9"/>
      <c r="AC13" s="9"/>
      <c r="AD13" s="9"/>
      <c r="AE13" s="9"/>
      <c r="AF13" s="9"/>
      <c r="AG13" s="9"/>
      <c r="AH13" s="9"/>
      <c r="AI13" s="9"/>
      <c r="AJ13" s="27"/>
      <c r="AK13" s="5"/>
      <c r="AL13" s="5"/>
      <c r="AM13" s="5"/>
      <c r="AN13" s="5"/>
      <c r="AO13" s="5"/>
      <c r="AP13" s="5"/>
      <c r="AQ13" s="5"/>
    </row>
    <row r="14" spans="1:43" s="12" customFormat="1" ht="12.75">
      <c r="A14" s="5"/>
      <c r="B14" s="122" t="s">
        <v>28</v>
      </c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9"/>
      <c r="AC14" s="9"/>
      <c r="AD14" s="9"/>
      <c r="AE14" s="9"/>
      <c r="AF14" s="9"/>
      <c r="AG14" s="9"/>
      <c r="AH14" s="9"/>
      <c r="AI14" s="9"/>
      <c r="AJ14" s="27"/>
      <c r="AK14" s="5"/>
      <c r="AL14" s="5"/>
      <c r="AM14" s="5"/>
      <c r="AN14" s="5"/>
      <c r="AO14" s="5"/>
      <c r="AP14" s="5"/>
      <c r="AQ14" s="5"/>
    </row>
    <row r="15" spans="1:38" s="12" customFormat="1" ht="12.75">
      <c r="A15" s="107"/>
      <c r="B15" s="125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0"/>
      <c r="AC15" s="11"/>
      <c r="AD15" s="11"/>
      <c r="AE15" s="11"/>
      <c r="AF15" s="10"/>
      <c r="AG15" s="11"/>
      <c r="AH15" s="11"/>
      <c r="AI15" s="11"/>
      <c r="AJ15" s="27"/>
      <c r="AK15" s="5"/>
      <c r="AL15" s="5"/>
    </row>
    <row r="16" spans="1:43" s="12" customFormat="1" ht="17.25" customHeight="1">
      <c r="A16" s="5"/>
      <c r="B16" s="45" t="s">
        <v>15</v>
      </c>
      <c r="C16" s="60" t="s">
        <v>59</v>
      </c>
      <c r="D16" s="61" t="s">
        <v>60</v>
      </c>
      <c r="E16" s="62" t="s">
        <v>63</v>
      </c>
      <c r="F16" s="73">
        <f>SUM(G16:L16)</f>
        <v>45</v>
      </c>
      <c r="G16" s="96">
        <v>15</v>
      </c>
      <c r="H16" s="79"/>
      <c r="I16" s="79"/>
      <c r="J16" s="64"/>
      <c r="K16" s="64">
        <v>30</v>
      </c>
      <c r="L16" s="89"/>
      <c r="M16" s="90">
        <v>3</v>
      </c>
      <c r="N16" s="91"/>
      <c r="O16" s="79"/>
      <c r="P16" s="79"/>
      <c r="Q16" s="79"/>
      <c r="R16" s="79"/>
      <c r="S16" s="79"/>
      <c r="T16" s="90"/>
      <c r="U16" s="91"/>
      <c r="V16" s="79"/>
      <c r="W16" s="79"/>
      <c r="X16" s="79"/>
      <c r="Y16" s="79"/>
      <c r="Z16" s="79"/>
      <c r="AA16" s="79"/>
      <c r="AB16" s="17"/>
      <c r="AC16" s="3"/>
      <c r="AD16" s="3"/>
      <c r="AE16" s="13"/>
      <c r="AF16" s="1"/>
      <c r="AG16" s="3"/>
      <c r="AH16" s="3"/>
      <c r="AI16" s="13"/>
      <c r="AJ16" s="5"/>
      <c r="AK16" s="5"/>
      <c r="AL16" s="5"/>
      <c r="AM16" s="5"/>
      <c r="AN16" s="5"/>
      <c r="AO16" s="5"/>
      <c r="AP16" s="5"/>
      <c r="AQ16" s="5"/>
    </row>
    <row r="17" spans="1:43" s="12" customFormat="1" ht="17.25" customHeight="1">
      <c r="A17" s="5"/>
      <c r="B17" s="45" t="s">
        <v>16</v>
      </c>
      <c r="C17" s="60" t="s">
        <v>61</v>
      </c>
      <c r="D17" s="61" t="s">
        <v>62</v>
      </c>
      <c r="E17" s="62" t="s">
        <v>63</v>
      </c>
      <c r="F17" s="73">
        <f aca="true" t="shared" si="0" ref="F17:F23">SUM(G17:L17)</f>
        <v>60</v>
      </c>
      <c r="G17" s="96">
        <v>15</v>
      </c>
      <c r="H17" s="79"/>
      <c r="I17" s="79"/>
      <c r="J17" s="64">
        <v>30</v>
      </c>
      <c r="K17" s="64">
        <v>15</v>
      </c>
      <c r="L17" s="89"/>
      <c r="M17" s="90">
        <v>4</v>
      </c>
      <c r="N17" s="91"/>
      <c r="O17" s="79"/>
      <c r="P17" s="79"/>
      <c r="Q17" s="79"/>
      <c r="R17" s="79"/>
      <c r="S17" s="79"/>
      <c r="T17" s="90"/>
      <c r="U17" s="91"/>
      <c r="V17" s="79"/>
      <c r="W17" s="79"/>
      <c r="X17" s="79"/>
      <c r="Y17" s="79"/>
      <c r="Z17" s="79"/>
      <c r="AA17" s="79"/>
      <c r="AB17" s="17"/>
      <c r="AC17" s="3"/>
      <c r="AD17" s="3"/>
      <c r="AE17" s="13"/>
      <c r="AF17" s="1"/>
      <c r="AG17" s="3"/>
      <c r="AH17" s="3"/>
      <c r="AI17" s="13"/>
      <c r="AJ17" s="5"/>
      <c r="AK17" s="5"/>
      <c r="AL17" s="5"/>
      <c r="AM17" s="5"/>
      <c r="AN17" s="5"/>
      <c r="AO17" s="5"/>
      <c r="AP17" s="5"/>
      <c r="AQ17" s="5"/>
    </row>
    <row r="18" spans="1:43" s="12" customFormat="1" ht="17.25" customHeight="1">
      <c r="A18" s="5"/>
      <c r="B18" s="45" t="s">
        <v>17</v>
      </c>
      <c r="C18" s="60" t="s">
        <v>64</v>
      </c>
      <c r="D18" s="61" t="s">
        <v>65</v>
      </c>
      <c r="E18" s="65" t="s">
        <v>70</v>
      </c>
      <c r="F18" s="73">
        <f t="shared" si="0"/>
        <v>15</v>
      </c>
      <c r="G18" s="96">
        <v>15</v>
      </c>
      <c r="H18" s="64"/>
      <c r="I18" s="79"/>
      <c r="J18" s="89"/>
      <c r="K18" s="89"/>
      <c r="L18" s="89"/>
      <c r="M18" s="90">
        <v>2</v>
      </c>
      <c r="N18" s="91"/>
      <c r="O18" s="79"/>
      <c r="P18" s="79"/>
      <c r="Q18" s="79"/>
      <c r="R18" s="79"/>
      <c r="S18" s="79"/>
      <c r="T18" s="90"/>
      <c r="U18" s="91"/>
      <c r="V18" s="79"/>
      <c r="W18" s="79"/>
      <c r="X18" s="79"/>
      <c r="Y18" s="79"/>
      <c r="Z18" s="79"/>
      <c r="AA18" s="79"/>
      <c r="AB18" s="17"/>
      <c r="AC18" s="3"/>
      <c r="AD18" s="3"/>
      <c r="AE18" s="13"/>
      <c r="AF18" s="1"/>
      <c r="AG18" s="3"/>
      <c r="AH18" s="3"/>
      <c r="AI18" s="13"/>
      <c r="AJ18" s="5"/>
      <c r="AK18" s="5"/>
      <c r="AL18" s="5"/>
      <c r="AM18" s="5"/>
      <c r="AN18" s="5"/>
      <c r="AO18" s="5"/>
      <c r="AP18" s="5"/>
      <c r="AQ18" s="5"/>
    </row>
    <row r="19" spans="1:43" s="12" customFormat="1" ht="17.25" customHeight="1">
      <c r="A19" s="5"/>
      <c r="B19" s="45" t="s">
        <v>18</v>
      </c>
      <c r="C19" s="60" t="s">
        <v>66</v>
      </c>
      <c r="D19" s="41" t="s">
        <v>67</v>
      </c>
      <c r="E19" s="65" t="s">
        <v>70</v>
      </c>
      <c r="F19" s="73">
        <f t="shared" si="0"/>
        <v>30</v>
      </c>
      <c r="G19" s="96"/>
      <c r="H19" s="64">
        <v>30</v>
      </c>
      <c r="I19" s="79"/>
      <c r="J19" s="89"/>
      <c r="K19" s="89"/>
      <c r="L19" s="89"/>
      <c r="M19" s="90">
        <v>2</v>
      </c>
      <c r="N19" s="91"/>
      <c r="O19" s="79"/>
      <c r="P19" s="79"/>
      <c r="Q19" s="79"/>
      <c r="R19" s="79"/>
      <c r="S19" s="79"/>
      <c r="T19" s="90"/>
      <c r="U19" s="91"/>
      <c r="V19" s="79"/>
      <c r="W19" s="79"/>
      <c r="X19" s="79"/>
      <c r="Y19" s="79"/>
      <c r="Z19" s="79"/>
      <c r="AA19" s="79"/>
      <c r="AB19" s="17"/>
      <c r="AC19" s="3"/>
      <c r="AD19" s="3"/>
      <c r="AE19" s="13"/>
      <c r="AF19" s="1"/>
      <c r="AG19" s="3"/>
      <c r="AH19" s="3"/>
      <c r="AI19" s="13"/>
      <c r="AJ19" s="5"/>
      <c r="AK19" s="5"/>
      <c r="AL19" s="5"/>
      <c r="AM19" s="5"/>
      <c r="AN19" s="5"/>
      <c r="AO19" s="5"/>
      <c r="AP19" s="5"/>
      <c r="AQ19" s="5"/>
    </row>
    <row r="20" spans="1:43" s="12" customFormat="1" ht="17.25" customHeight="1">
      <c r="A20" s="5"/>
      <c r="B20" s="45" t="s">
        <v>19</v>
      </c>
      <c r="C20" s="60" t="s">
        <v>68</v>
      </c>
      <c r="D20" s="61" t="s">
        <v>69</v>
      </c>
      <c r="E20" s="65" t="s">
        <v>70</v>
      </c>
      <c r="F20" s="73">
        <f t="shared" si="0"/>
        <v>45</v>
      </c>
      <c r="G20" s="96">
        <v>30</v>
      </c>
      <c r="H20" s="64"/>
      <c r="I20" s="79"/>
      <c r="J20" s="89"/>
      <c r="K20" s="89"/>
      <c r="L20" s="64">
        <v>15</v>
      </c>
      <c r="M20" s="90">
        <v>4</v>
      </c>
      <c r="N20" s="91"/>
      <c r="O20" s="79"/>
      <c r="P20" s="79"/>
      <c r="Q20" s="79"/>
      <c r="R20" s="79"/>
      <c r="S20" s="79"/>
      <c r="T20" s="90"/>
      <c r="U20" s="91"/>
      <c r="V20" s="79"/>
      <c r="W20" s="79"/>
      <c r="X20" s="79"/>
      <c r="Y20" s="79"/>
      <c r="Z20" s="79"/>
      <c r="AA20" s="79"/>
      <c r="AB20" s="17"/>
      <c r="AC20" s="3"/>
      <c r="AD20" s="3"/>
      <c r="AE20" s="13"/>
      <c r="AF20" s="1"/>
      <c r="AG20" s="3"/>
      <c r="AH20" s="3"/>
      <c r="AI20" s="13"/>
      <c r="AJ20" s="5"/>
      <c r="AK20" s="5"/>
      <c r="AL20" s="5"/>
      <c r="AM20" s="5"/>
      <c r="AN20" s="5"/>
      <c r="AO20" s="5"/>
      <c r="AP20" s="5"/>
      <c r="AQ20" s="5"/>
    </row>
    <row r="21" spans="2:35" ht="17.25" customHeight="1">
      <c r="B21" s="45" t="s">
        <v>20</v>
      </c>
      <c r="C21" s="60" t="s">
        <v>71</v>
      </c>
      <c r="D21" s="61" t="s">
        <v>125</v>
      </c>
      <c r="E21" s="65" t="s">
        <v>6</v>
      </c>
      <c r="F21" s="73">
        <f t="shared" si="0"/>
        <v>30</v>
      </c>
      <c r="G21" s="96">
        <v>15</v>
      </c>
      <c r="H21" s="64"/>
      <c r="I21" s="64"/>
      <c r="J21" s="64"/>
      <c r="K21" s="64">
        <v>15</v>
      </c>
      <c r="L21" s="64"/>
      <c r="M21" s="64">
        <v>2</v>
      </c>
      <c r="N21" s="91"/>
      <c r="O21" s="79"/>
      <c r="P21" s="79"/>
      <c r="Q21" s="79"/>
      <c r="R21" s="79"/>
      <c r="S21" s="79"/>
      <c r="T21" s="90"/>
      <c r="U21" s="91"/>
      <c r="V21" s="79"/>
      <c r="W21" s="79"/>
      <c r="X21" s="79"/>
      <c r="Y21" s="79"/>
      <c r="Z21" s="79"/>
      <c r="AA21" s="79"/>
      <c r="AB21" s="17"/>
      <c r="AC21" s="3"/>
      <c r="AD21" s="3"/>
      <c r="AE21" s="13"/>
      <c r="AF21" s="1"/>
      <c r="AG21" s="3"/>
      <c r="AH21" s="3"/>
      <c r="AI21" s="13"/>
    </row>
    <row r="22" spans="2:35" ht="17.25" customHeight="1">
      <c r="B22" s="45" t="s">
        <v>21</v>
      </c>
      <c r="C22" s="60" t="s">
        <v>72</v>
      </c>
      <c r="D22" s="61" t="s">
        <v>73</v>
      </c>
      <c r="E22" s="66" t="s">
        <v>6</v>
      </c>
      <c r="F22" s="73">
        <f t="shared" si="0"/>
        <v>60</v>
      </c>
      <c r="G22" s="96">
        <v>30</v>
      </c>
      <c r="H22" s="64"/>
      <c r="I22" s="64"/>
      <c r="J22" s="64"/>
      <c r="K22" s="64"/>
      <c r="L22" s="64">
        <v>30</v>
      </c>
      <c r="M22" s="64">
        <v>4</v>
      </c>
      <c r="N22" s="91"/>
      <c r="O22" s="79"/>
      <c r="P22" s="79"/>
      <c r="Q22" s="79"/>
      <c r="R22" s="79"/>
      <c r="S22" s="79"/>
      <c r="T22" s="90"/>
      <c r="U22" s="91"/>
      <c r="V22" s="79"/>
      <c r="W22" s="79"/>
      <c r="X22" s="79"/>
      <c r="Y22" s="79"/>
      <c r="Z22" s="79"/>
      <c r="AA22" s="79"/>
      <c r="AB22" s="17"/>
      <c r="AC22" s="3"/>
      <c r="AD22" s="3"/>
      <c r="AE22" s="13"/>
      <c r="AF22" s="1"/>
      <c r="AG22" s="3"/>
      <c r="AH22" s="3"/>
      <c r="AI22" s="13"/>
    </row>
    <row r="23" spans="2:35" ht="17.25" customHeight="1" thickBot="1">
      <c r="B23" s="46" t="s">
        <v>22</v>
      </c>
      <c r="C23" s="67" t="s">
        <v>74</v>
      </c>
      <c r="D23" s="68" t="s">
        <v>75</v>
      </c>
      <c r="E23" s="69" t="s">
        <v>6</v>
      </c>
      <c r="F23" s="76">
        <f t="shared" si="0"/>
        <v>60</v>
      </c>
      <c r="G23" s="88">
        <v>30</v>
      </c>
      <c r="H23" s="71"/>
      <c r="I23" s="71"/>
      <c r="J23" s="71"/>
      <c r="K23" s="71"/>
      <c r="L23" s="71">
        <v>30</v>
      </c>
      <c r="M23" s="71">
        <v>3</v>
      </c>
      <c r="N23" s="88"/>
      <c r="O23" s="71"/>
      <c r="P23" s="71"/>
      <c r="Q23" s="71"/>
      <c r="R23" s="71"/>
      <c r="S23" s="71"/>
      <c r="T23" s="77"/>
      <c r="U23" s="88"/>
      <c r="V23" s="71"/>
      <c r="W23" s="71"/>
      <c r="X23" s="71"/>
      <c r="Y23" s="71"/>
      <c r="Z23" s="71"/>
      <c r="AA23" s="71"/>
      <c r="AB23" s="17"/>
      <c r="AC23" s="3"/>
      <c r="AD23" s="3"/>
      <c r="AE23" s="13"/>
      <c r="AF23" s="1"/>
      <c r="AG23" s="3"/>
      <c r="AH23" s="3"/>
      <c r="AI23" s="13"/>
    </row>
    <row r="24" spans="2:35" ht="17.25" customHeight="1">
      <c r="B24" s="47" t="s">
        <v>23</v>
      </c>
      <c r="C24" s="60" t="s">
        <v>79</v>
      </c>
      <c r="D24" s="61" t="s">
        <v>80</v>
      </c>
      <c r="E24" s="62" t="s">
        <v>6</v>
      </c>
      <c r="F24" s="105">
        <f>SUM(N24:S24)</f>
        <v>60</v>
      </c>
      <c r="G24" s="91"/>
      <c r="H24" s="79"/>
      <c r="I24" s="79"/>
      <c r="J24" s="89"/>
      <c r="K24" s="89"/>
      <c r="L24" s="89"/>
      <c r="M24" s="90"/>
      <c r="N24" s="64">
        <v>30</v>
      </c>
      <c r="O24" s="64"/>
      <c r="P24" s="64"/>
      <c r="Q24" s="64"/>
      <c r="R24" s="64">
        <v>30</v>
      </c>
      <c r="S24" s="64"/>
      <c r="T24" s="64">
        <v>4</v>
      </c>
      <c r="U24" s="91"/>
      <c r="V24" s="79"/>
      <c r="W24" s="79"/>
      <c r="X24" s="79"/>
      <c r="Y24" s="79"/>
      <c r="Z24" s="79"/>
      <c r="AA24" s="79"/>
      <c r="AB24" s="17"/>
      <c r="AC24" s="3"/>
      <c r="AD24" s="3"/>
      <c r="AE24" s="13"/>
      <c r="AF24" s="1"/>
      <c r="AG24" s="3"/>
      <c r="AH24" s="3"/>
      <c r="AI24" s="13"/>
    </row>
    <row r="25" spans="2:35" ht="17.25" customHeight="1">
      <c r="B25" s="47" t="s">
        <v>25</v>
      </c>
      <c r="C25" s="60" t="s">
        <v>81</v>
      </c>
      <c r="D25" s="61" t="s">
        <v>82</v>
      </c>
      <c r="E25" s="65" t="s">
        <v>6</v>
      </c>
      <c r="F25" s="73">
        <f aca="true" t="shared" si="1" ref="F25:F32">SUM(N25:S25)</f>
        <v>60</v>
      </c>
      <c r="G25" s="91"/>
      <c r="H25" s="79"/>
      <c r="I25" s="79"/>
      <c r="J25" s="89"/>
      <c r="K25" s="89"/>
      <c r="L25" s="89"/>
      <c r="M25" s="90"/>
      <c r="N25" s="64">
        <v>15</v>
      </c>
      <c r="O25" s="64"/>
      <c r="P25" s="64"/>
      <c r="Q25" s="64"/>
      <c r="R25" s="64">
        <v>45</v>
      </c>
      <c r="S25" s="64"/>
      <c r="T25" s="64">
        <v>4</v>
      </c>
      <c r="U25" s="91"/>
      <c r="V25" s="79"/>
      <c r="W25" s="79"/>
      <c r="X25" s="79"/>
      <c r="Y25" s="79"/>
      <c r="Z25" s="79"/>
      <c r="AA25" s="79"/>
      <c r="AB25" s="17"/>
      <c r="AC25" s="3"/>
      <c r="AD25" s="3"/>
      <c r="AE25" s="13"/>
      <c r="AF25" s="1"/>
      <c r="AG25" s="3"/>
      <c r="AH25" s="3"/>
      <c r="AI25" s="13"/>
    </row>
    <row r="26" spans="2:35" ht="17.25" customHeight="1">
      <c r="B26" s="47" t="s">
        <v>26</v>
      </c>
      <c r="C26" s="60" t="s">
        <v>83</v>
      </c>
      <c r="D26" s="41" t="s">
        <v>124</v>
      </c>
      <c r="E26" s="62" t="s">
        <v>6</v>
      </c>
      <c r="F26" s="73">
        <f t="shared" si="1"/>
        <v>30</v>
      </c>
      <c r="G26" s="91"/>
      <c r="H26" s="79"/>
      <c r="I26" s="79"/>
      <c r="J26" s="89"/>
      <c r="K26" s="89"/>
      <c r="L26" s="89"/>
      <c r="M26" s="90"/>
      <c r="N26" s="64"/>
      <c r="O26" s="64">
        <v>30</v>
      </c>
      <c r="P26" s="64"/>
      <c r="Q26" s="64"/>
      <c r="R26" s="64"/>
      <c r="S26" s="64"/>
      <c r="T26" s="64">
        <v>2</v>
      </c>
      <c r="U26" s="91"/>
      <c r="V26" s="79"/>
      <c r="W26" s="79"/>
      <c r="X26" s="79"/>
      <c r="Y26" s="79"/>
      <c r="Z26" s="79"/>
      <c r="AA26" s="79"/>
      <c r="AB26" s="17"/>
      <c r="AC26" s="3"/>
      <c r="AD26" s="3"/>
      <c r="AE26" s="13"/>
      <c r="AF26" s="1"/>
      <c r="AG26" s="3"/>
      <c r="AH26" s="3"/>
      <c r="AI26" s="13"/>
    </row>
    <row r="27" spans="2:35" ht="17.25" customHeight="1">
      <c r="B27" s="47" t="s">
        <v>27</v>
      </c>
      <c r="C27" s="74" t="s">
        <v>84</v>
      </c>
      <c r="D27" s="61" t="s">
        <v>85</v>
      </c>
      <c r="E27" s="62" t="s">
        <v>6</v>
      </c>
      <c r="F27" s="73">
        <f t="shared" si="1"/>
        <v>45</v>
      </c>
      <c r="G27" s="91"/>
      <c r="H27" s="79"/>
      <c r="I27" s="79"/>
      <c r="J27" s="89"/>
      <c r="K27" s="89"/>
      <c r="L27" s="89"/>
      <c r="M27" s="90"/>
      <c r="N27" s="64">
        <v>15</v>
      </c>
      <c r="O27" s="64"/>
      <c r="P27" s="64"/>
      <c r="Q27" s="64"/>
      <c r="R27" s="64">
        <v>30</v>
      </c>
      <c r="S27" s="64"/>
      <c r="T27" s="64">
        <v>4</v>
      </c>
      <c r="U27" s="91"/>
      <c r="V27" s="79"/>
      <c r="W27" s="79"/>
      <c r="X27" s="79"/>
      <c r="Y27" s="79"/>
      <c r="Z27" s="79"/>
      <c r="AA27" s="79"/>
      <c r="AB27" s="17"/>
      <c r="AC27" s="3"/>
      <c r="AD27" s="3"/>
      <c r="AE27" s="13"/>
      <c r="AF27" s="1"/>
      <c r="AG27" s="3"/>
      <c r="AH27" s="3"/>
      <c r="AI27" s="13"/>
    </row>
    <row r="28" spans="2:35" ht="17.25" customHeight="1">
      <c r="B28" s="47" t="s">
        <v>31</v>
      </c>
      <c r="C28" s="60" t="s">
        <v>86</v>
      </c>
      <c r="D28" s="61" t="s">
        <v>128</v>
      </c>
      <c r="E28" s="62" t="s">
        <v>6</v>
      </c>
      <c r="F28" s="73">
        <f t="shared" si="1"/>
        <v>30</v>
      </c>
      <c r="G28" s="91"/>
      <c r="H28" s="79"/>
      <c r="I28" s="79"/>
      <c r="J28" s="89"/>
      <c r="K28" s="89"/>
      <c r="L28" s="89"/>
      <c r="M28" s="90"/>
      <c r="N28" s="64">
        <v>15</v>
      </c>
      <c r="O28" s="64"/>
      <c r="P28" s="64"/>
      <c r="Q28" s="64"/>
      <c r="R28" s="64">
        <v>15</v>
      </c>
      <c r="S28" s="64"/>
      <c r="T28" s="64">
        <v>3</v>
      </c>
      <c r="U28" s="91"/>
      <c r="V28" s="79"/>
      <c r="W28" s="79"/>
      <c r="X28" s="79"/>
      <c r="Y28" s="79"/>
      <c r="Z28" s="79"/>
      <c r="AA28" s="79"/>
      <c r="AB28" s="17"/>
      <c r="AC28" s="3"/>
      <c r="AD28" s="3"/>
      <c r="AE28" s="13"/>
      <c r="AF28" s="1"/>
      <c r="AG28" s="3"/>
      <c r="AH28" s="3"/>
      <c r="AI28" s="13"/>
    </row>
    <row r="29" spans="2:35" ht="17.25" customHeight="1">
      <c r="B29" s="47" t="s">
        <v>32</v>
      </c>
      <c r="C29" s="60" t="s">
        <v>87</v>
      </c>
      <c r="D29" s="61" t="s">
        <v>129</v>
      </c>
      <c r="E29" s="62" t="s">
        <v>6</v>
      </c>
      <c r="F29" s="73">
        <f t="shared" si="1"/>
        <v>30</v>
      </c>
      <c r="G29" s="91"/>
      <c r="H29" s="79"/>
      <c r="I29" s="79"/>
      <c r="J29" s="89"/>
      <c r="K29" s="89"/>
      <c r="L29" s="89"/>
      <c r="M29" s="90"/>
      <c r="N29" s="64"/>
      <c r="O29" s="64"/>
      <c r="P29" s="64"/>
      <c r="Q29" s="64"/>
      <c r="R29" s="64">
        <v>30</v>
      </c>
      <c r="S29" s="64"/>
      <c r="T29" s="64">
        <v>3</v>
      </c>
      <c r="U29" s="91"/>
      <c r="V29" s="79"/>
      <c r="W29" s="79"/>
      <c r="X29" s="79"/>
      <c r="Y29" s="79"/>
      <c r="Z29" s="79"/>
      <c r="AA29" s="79"/>
      <c r="AB29" s="17"/>
      <c r="AC29" s="3"/>
      <c r="AD29" s="3"/>
      <c r="AE29" s="13"/>
      <c r="AF29" s="1"/>
      <c r="AG29" s="3"/>
      <c r="AH29" s="3"/>
      <c r="AI29" s="13"/>
    </row>
    <row r="30" spans="2:35" ht="17.25" customHeight="1">
      <c r="B30" s="47" t="s">
        <v>76</v>
      </c>
      <c r="C30" s="63" t="s">
        <v>89</v>
      </c>
      <c r="D30" s="61" t="s">
        <v>90</v>
      </c>
      <c r="E30" s="62" t="s">
        <v>88</v>
      </c>
      <c r="F30" s="73">
        <f t="shared" si="1"/>
        <v>45</v>
      </c>
      <c r="G30" s="91"/>
      <c r="H30" s="79"/>
      <c r="I30" s="79"/>
      <c r="J30" s="89"/>
      <c r="K30" s="89"/>
      <c r="L30" s="89"/>
      <c r="M30" s="90"/>
      <c r="N30" s="64">
        <v>15</v>
      </c>
      <c r="O30" s="64">
        <v>30</v>
      </c>
      <c r="P30" s="64"/>
      <c r="Q30" s="64"/>
      <c r="R30" s="64"/>
      <c r="S30" s="64"/>
      <c r="T30" s="64">
        <v>3</v>
      </c>
      <c r="U30" s="91"/>
      <c r="V30" s="79"/>
      <c r="W30" s="79"/>
      <c r="X30" s="79"/>
      <c r="Y30" s="79"/>
      <c r="Z30" s="79"/>
      <c r="AA30" s="79"/>
      <c r="AB30" s="17"/>
      <c r="AC30" s="3"/>
      <c r="AD30" s="3"/>
      <c r="AE30" s="13"/>
      <c r="AF30" s="1"/>
      <c r="AG30" s="3"/>
      <c r="AH30" s="3"/>
      <c r="AI30" s="13"/>
    </row>
    <row r="31" spans="2:35" ht="17.25" customHeight="1">
      <c r="B31" s="47" t="s">
        <v>77</v>
      </c>
      <c r="C31" s="63" t="s">
        <v>91</v>
      </c>
      <c r="D31" s="61" t="s">
        <v>92</v>
      </c>
      <c r="E31" s="62" t="s">
        <v>88</v>
      </c>
      <c r="F31" s="73">
        <f t="shared" si="1"/>
        <v>45</v>
      </c>
      <c r="G31" s="91"/>
      <c r="H31" s="79"/>
      <c r="I31" s="79"/>
      <c r="J31" s="89"/>
      <c r="K31" s="89"/>
      <c r="L31" s="89"/>
      <c r="M31" s="90"/>
      <c r="N31" s="64">
        <v>15</v>
      </c>
      <c r="O31" s="64"/>
      <c r="P31" s="64"/>
      <c r="Q31" s="64"/>
      <c r="R31" s="64">
        <v>30</v>
      </c>
      <c r="S31" s="64"/>
      <c r="T31" s="64">
        <v>3</v>
      </c>
      <c r="U31" s="91"/>
      <c r="V31" s="79"/>
      <c r="W31" s="79"/>
      <c r="X31" s="79"/>
      <c r="Y31" s="79"/>
      <c r="Z31" s="79"/>
      <c r="AA31" s="79"/>
      <c r="AB31" s="17"/>
      <c r="AC31" s="3"/>
      <c r="AD31" s="3"/>
      <c r="AE31" s="13"/>
      <c r="AF31" s="1"/>
      <c r="AG31" s="3"/>
      <c r="AH31" s="3"/>
      <c r="AI31" s="13"/>
    </row>
    <row r="32" spans="2:35" ht="17.25" customHeight="1" thickBot="1">
      <c r="B32" s="46" t="s">
        <v>78</v>
      </c>
      <c r="C32" s="70" t="s">
        <v>93</v>
      </c>
      <c r="D32" s="68" t="s">
        <v>94</v>
      </c>
      <c r="E32" s="69" t="s">
        <v>88</v>
      </c>
      <c r="F32" s="76">
        <f t="shared" si="1"/>
        <v>60</v>
      </c>
      <c r="G32" s="88"/>
      <c r="H32" s="71"/>
      <c r="I32" s="71"/>
      <c r="J32" s="92"/>
      <c r="K32" s="92"/>
      <c r="L32" s="92"/>
      <c r="M32" s="77"/>
      <c r="N32" s="88">
        <v>15</v>
      </c>
      <c r="O32" s="71"/>
      <c r="P32" s="71"/>
      <c r="Q32" s="71"/>
      <c r="R32" s="71">
        <v>15</v>
      </c>
      <c r="S32" s="71">
        <v>30</v>
      </c>
      <c r="T32" s="77">
        <v>4</v>
      </c>
      <c r="U32" s="88"/>
      <c r="V32" s="71"/>
      <c r="W32" s="71"/>
      <c r="X32" s="71"/>
      <c r="Y32" s="71"/>
      <c r="Z32" s="71"/>
      <c r="AA32" s="71"/>
      <c r="AB32" s="17"/>
      <c r="AC32" s="3"/>
      <c r="AD32" s="3"/>
      <c r="AE32" s="13"/>
      <c r="AF32" s="1"/>
      <c r="AG32" s="3"/>
      <c r="AH32" s="3"/>
      <c r="AI32" s="13"/>
    </row>
    <row r="33" spans="2:36" ht="17.25" customHeight="1">
      <c r="B33" s="47" t="s">
        <v>95</v>
      </c>
      <c r="C33" s="78" t="s">
        <v>126</v>
      </c>
      <c r="D33" s="94" t="s">
        <v>130</v>
      </c>
      <c r="E33" s="65" t="s">
        <v>70</v>
      </c>
      <c r="F33" s="105">
        <f aca="true" t="shared" si="2" ref="F33:F39">SUM(U33:Z33)</f>
        <v>30</v>
      </c>
      <c r="G33" s="91"/>
      <c r="H33" s="79"/>
      <c r="I33" s="79"/>
      <c r="J33" s="89"/>
      <c r="K33" s="89"/>
      <c r="L33" s="89"/>
      <c r="M33" s="90"/>
      <c r="N33" s="91"/>
      <c r="O33" s="79"/>
      <c r="P33" s="79"/>
      <c r="Q33" s="79"/>
      <c r="R33" s="79"/>
      <c r="S33" s="79"/>
      <c r="T33" s="90"/>
      <c r="U33" s="79"/>
      <c r="V33" s="79">
        <v>30</v>
      </c>
      <c r="W33" s="79"/>
      <c r="X33" s="89"/>
      <c r="Y33" s="89"/>
      <c r="Z33" s="89"/>
      <c r="AA33" s="100">
        <v>3</v>
      </c>
      <c r="AB33" s="17"/>
      <c r="AC33" s="3"/>
      <c r="AD33" s="3"/>
      <c r="AE33" s="13"/>
      <c r="AF33" s="1"/>
      <c r="AG33" s="3"/>
      <c r="AH33" s="3"/>
      <c r="AI33" s="97"/>
      <c r="AJ33" s="27"/>
    </row>
    <row r="34" spans="2:36" ht="17.25" customHeight="1">
      <c r="B34" s="45" t="s">
        <v>96</v>
      </c>
      <c r="C34" s="60" t="s">
        <v>127</v>
      </c>
      <c r="D34" s="95" t="s">
        <v>131</v>
      </c>
      <c r="E34" s="65" t="s">
        <v>70</v>
      </c>
      <c r="F34" s="73">
        <f t="shared" si="2"/>
        <v>30</v>
      </c>
      <c r="G34" s="91"/>
      <c r="H34" s="79"/>
      <c r="I34" s="79"/>
      <c r="J34" s="89"/>
      <c r="K34" s="89"/>
      <c r="L34" s="89"/>
      <c r="M34" s="90"/>
      <c r="N34" s="91"/>
      <c r="O34" s="79"/>
      <c r="P34" s="79"/>
      <c r="Q34" s="79"/>
      <c r="R34" s="79"/>
      <c r="S34" s="79"/>
      <c r="T34" s="90"/>
      <c r="U34" s="64"/>
      <c r="V34" s="64">
        <v>30</v>
      </c>
      <c r="W34" s="79"/>
      <c r="X34" s="89"/>
      <c r="Y34" s="89"/>
      <c r="Z34" s="89"/>
      <c r="AA34" s="79">
        <v>3</v>
      </c>
      <c r="AB34" s="17"/>
      <c r="AC34" s="3"/>
      <c r="AD34" s="3"/>
      <c r="AE34" s="13"/>
      <c r="AF34" s="1"/>
      <c r="AG34" s="3"/>
      <c r="AH34" s="3"/>
      <c r="AI34" s="97"/>
      <c r="AJ34" s="27"/>
    </row>
    <row r="35" spans="2:35" ht="17.25" customHeight="1">
      <c r="B35" s="47" t="s">
        <v>97</v>
      </c>
      <c r="C35" s="63" t="s">
        <v>98</v>
      </c>
      <c r="D35" s="61" t="s">
        <v>99</v>
      </c>
      <c r="E35" s="80" t="s">
        <v>88</v>
      </c>
      <c r="F35" s="73">
        <f t="shared" si="2"/>
        <v>45</v>
      </c>
      <c r="G35" s="91"/>
      <c r="H35" s="79"/>
      <c r="I35" s="79"/>
      <c r="J35" s="89"/>
      <c r="K35" s="89"/>
      <c r="L35" s="89"/>
      <c r="M35" s="90"/>
      <c r="N35" s="91"/>
      <c r="O35" s="79"/>
      <c r="P35" s="79"/>
      <c r="Q35" s="79"/>
      <c r="R35" s="79"/>
      <c r="S35" s="79"/>
      <c r="T35" s="90"/>
      <c r="U35" s="64">
        <v>30</v>
      </c>
      <c r="V35" s="64"/>
      <c r="W35" s="64"/>
      <c r="X35" s="64">
        <v>15</v>
      </c>
      <c r="Y35" s="64"/>
      <c r="Z35" s="64"/>
      <c r="AA35" s="64">
        <v>4</v>
      </c>
      <c r="AB35" s="17"/>
      <c r="AC35" s="3"/>
      <c r="AD35" s="3"/>
      <c r="AE35" s="13"/>
      <c r="AF35" s="1"/>
      <c r="AG35" s="3"/>
      <c r="AH35" s="3"/>
      <c r="AI35" s="13"/>
    </row>
    <row r="36" spans="2:35" ht="17.25" customHeight="1">
      <c r="B36" s="45" t="s">
        <v>109</v>
      </c>
      <c r="C36" s="60" t="s">
        <v>104</v>
      </c>
      <c r="D36" s="61" t="s">
        <v>120</v>
      </c>
      <c r="E36" s="80" t="s">
        <v>88</v>
      </c>
      <c r="F36" s="73">
        <f>SUM(U36:Z36)</f>
        <v>30</v>
      </c>
      <c r="G36" s="91"/>
      <c r="H36" s="79"/>
      <c r="I36" s="79"/>
      <c r="J36" s="89"/>
      <c r="K36" s="89"/>
      <c r="L36" s="89"/>
      <c r="M36" s="90"/>
      <c r="N36" s="91"/>
      <c r="O36" s="79"/>
      <c r="P36" s="79"/>
      <c r="Q36" s="79"/>
      <c r="R36" s="79"/>
      <c r="S36" s="79"/>
      <c r="T36" s="90"/>
      <c r="U36" s="81"/>
      <c r="V36" s="79"/>
      <c r="W36" s="79"/>
      <c r="X36" s="89"/>
      <c r="Y36" s="89"/>
      <c r="Z36" s="64">
        <v>30</v>
      </c>
      <c r="AA36" s="64">
        <v>5</v>
      </c>
      <c r="AB36" s="17"/>
      <c r="AC36" s="3"/>
      <c r="AD36" s="3"/>
      <c r="AE36" s="13"/>
      <c r="AF36" s="1"/>
      <c r="AG36" s="3"/>
      <c r="AH36" s="3"/>
      <c r="AI36" s="13"/>
    </row>
    <row r="37" spans="2:35" ht="17.25" customHeight="1">
      <c r="B37" s="45" t="s">
        <v>107</v>
      </c>
      <c r="C37" s="63" t="s">
        <v>100</v>
      </c>
      <c r="D37" s="61" t="s">
        <v>101</v>
      </c>
      <c r="E37" s="80" t="s">
        <v>88</v>
      </c>
      <c r="F37" s="73">
        <f t="shared" si="2"/>
        <v>30</v>
      </c>
      <c r="G37" s="91"/>
      <c r="H37" s="79"/>
      <c r="I37" s="79"/>
      <c r="J37" s="89"/>
      <c r="K37" s="89"/>
      <c r="L37" s="89"/>
      <c r="M37" s="90"/>
      <c r="N37" s="91"/>
      <c r="O37" s="79"/>
      <c r="P37" s="79"/>
      <c r="Q37" s="79"/>
      <c r="R37" s="79"/>
      <c r="S37" s="79"/>
      <c r="T37" s="90"/>
      <c r="U37" s="64"/>
      <c r="V37" s="64"/>
      <c r="W37" s="64"/>
      <c r="X37" s="64"/>
      <c r="Y37" s="64">
        <v>15</v>
      </c>
      <c r="Z37" s="64">
        <v>15</v>
      </c>
      <c r="AA37" s="64">
        <v>3</v>
      </c>
      <c r="AB37" s="17"/>
      <c r="AC37" s="3"/>
      <c r="AD37" s="3"/>
      <c r="AE37" s="13"/>
      <c r="AF37" s="1"/>
      <c r="AG37" s="3"/>
      <c r="AH37" s="3"/>
      <c r="AI37" s="13"/>
    </row>
    <row r="38" spans="2:35" ht="17.25" customHeight="1">
      <c r="B38" s="47" t="s">
        <v>108</v>
      </c>
      <c r="C38" s="63" t="s">
        <v>102</v>
      </c>
      <c r="D38" s="61" t="s">
        <v>103</v>
      </c>
      <c r="E38" s="80" t="s">
        <v>88</v>
      </c>
      <c r="F38" s="73">
        <f t="shared" si="2"/>
        <v>30</v>
      </c>
      <c r="G38" s="91"/>
      <c r="H38" s="79"/>
      <c r="I38" s="79"/>
      <c r="J38" s="89"/>
      <c r="K38" s="89"/>
      <c r="L38" s="89"/>
      <c r="M38" s="90"/>
      <c r="N38" s="91"/>
      <c r="O38" s="79"/>
      <c r="P38" s="79"/>
      <c r="Q38" s="79"/>
      <c r="R38" s="79"/>
      <c r="S38" s="79"/>
      <c r="T38" s="90"/>
      <c r="U38" s="64"/>
      <c r="V38" s="64"/>
      <c r="W38" s="64"/>
      <c r="X38" s="64"/>
      <c r="Y38" s="64">
        <v>15</v>
      </c>
      <c r="Z38" s="64">
        <v>15</v>
      </c>
      <c r="AA38" s="64">
        <v>2</v>
      </c>
      <c r="AB38" s="17"/>
      <c r="AC38" s="3"/>
      <c r="AD38" s="3"/>
      <c r="AE38" s="13"/>
      <c r="AF38" s="1"/>
      <c r="AG38" s="3"/>
      <c r="AH38" s="3"/>
      <c r="AI38" s="13"/>
    </row>
    <row r="39" spans="2:39" ht="17.25" customHeight="1" thickBot="1">
      <c r="B39" s="46" t="s">
        <v>110</v>
      </c>
      <c r="C39" s="67" t="s">
        <v>106</v>
      </c>
      <c r="D39" s="68" t="s">
        <v>105</v>
      </c>
      <c r="E39" s="69" t="s">
        <v>88</v>
      </c>
      <c r="F39" s="76">
        <f t="shared" si="2"/>
        <v>15</v>
      </c>
      <c r="G39" s="88"/>
      <c r="H39" s="71"/>
      <c r="I39" s="71"/>
      <c r="J39" s="92"/>
      <c r="K39" s="92"/>
      <c r="L39" s="92"/>
      <c r="M39" s="77"/>
      <c r="N39" s="88"/>
      <c r="O39" s="71"/>
      <c r="P39" s="71"/>
      <c r="Q39" s="71"/>
      <c r="R39" s="71"/>
      <c r="S39" s="71"/>
      <c r="T39" s="77"/>
      <c r="U39" s="71"/>
      <c r="V39" s="71"/>
      <c r="W39" s="71">
        <v>15</v>
      </c>
      <c r="X39" s="71"/>
      <c r="Y39" s="71"/>
      <c r="Z39" s="71"/>
      <c r="AA39" s="71">
        <v>2</v>
      </c>
      <c r="AB39" s="17"/>
      <c r="AC39" s="3"/>
      <c r="AD39" s="3"/>
      <c r="AE39" s="13"/>
      <c r="AF39" s="1"/>
      <c r="AG39" s="3"/>
      <c r="AH39" s="3"/>
      <c r="AI39" s="13"/>
      <c r="AK39" s="12"/>
      <c r="AL39" s="12"/>
      <c r="AM39" s="12"/>
    </row>
    <row r="40" spans="2:39" s="34" customFormat="1" ht="56.25" customHeight="1">
      <c r="B40" s="48" t="s">
        <v>111</v>
      </c>
      <c r="C40" s="49"/>
      <c r="D40" s="106" t="s">
        <v>33</v>
      </c>
      <c r="E40" s="128" t="s">
        <v>49</v>
      </c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04">
        <v>20</v>
      </c>
      <c r="AB40" s="18"/>
      <c r="AC40" s="4"/>
      <c r="AD40" s="4"/>
      <c r="AE40" s="14"/>
      <c r="AF40" s="2"/>
      <c r="AG40" s="4"/>
      <c r="AH40" s="4"/>
      <c r="AI40" s="14"/>
      <c r="AK40" s="108"/>
      <c r="AL40" s="108"/>
      <c r="AM40" s="109"/>
    </row>
    <row r="41" spans="2:39" ht="19.5" customHeight="1">
      <c r="B41" s="115" t="s">
        <v>122</v>
      </c>
      <c r="C41" s="116"/>
      <c r="D41" s="117"/>
      <c r="E41" s="51" t="s">
        <v>24</v>
      </c>
      <c r="F41" s="52" t="s">
        <v>24</v>
      </c>
      <c r="G41" s="101">
        <f aca="true" t="shared" si="3" ref="G41:M41">SUM(G16:G23)</f>
        <v>150</v>
      </c>
      <c r="H41" s="101">
        <f t="shared" si="3"/>
        <v>30</v>
      </c>
      <c r="I41" s="101">
        <f t="shared" si="3"/>
        <v>0</v>
      </c>
      <c r="J41" s="101">
        <f t="shared" si="3"/>
        <v>30</v>
      </c>
      <c r="K41" s="101">
        <f t="shared" si="3"/>
        <v>60</v>
      </c>
      <c r="L41" s="101">
        <f t="shared" si="3"/>
        <v>75</v>
      </c>
      <c r="M41" s="101">
        <f t="shared" si="3"/>
        <v>24</v>
      </c>
      <c r="N41" s="101">
        <f aca="true" t="shared" si="4" ref="N41:T41">SUM(N24:N32)-N29</f>
        <v>120</v>
      </c>
      <c r="O41" s="101">
        <f t="shared" si="4"/>
        <v>60</v>
      </c>
      <c r="P41" s="101">
        <f t="shared" si="4"/>
        <v>0</v>
      </c>
      <c r="Q41" s="101">
        <f t="shared" si="4"/>
        <v>0</v>
      </c>
      <c r="R41" s="101">
        <f t="shared" si="4"/>
        <v>165</v>
      </c>
      <c r="S41" s="101">
        <f t="shared" si="4"/>
        <v>30</v>
      </c>
      <c r="T41" s="101">
        <f t="shared" si="4"/>
        <v>27</v>
      </c>
      <c r="U41" s="101">
        <f aca="true" t="shared" si="5" ref="U41:Z41">SUM(U33:U39)-U34</f>
        <v>30</v>
      </c>
      <c r="V41" s="101">
        <f t="shared" si="5"/>
        <v>30</v>
      </c>
      <c r="W41" s="101">
        <f t="shared" si="5"/>
        <v>15</v>
      </c>
      <c r="X41" s="101">
        <f t="shared" si="5"/>
        <v>15</v>
      </c>
      <c r="Y41" s="101">
        <f t="shared" si="5"/>
        <v>30</v>
      </c>
      <c r="Z41" s="101">
        <f t="shared" si="5"/>
        <v>60</v>
      </c>
      <c r="AA41" s="50">
        <f>SUM(AA33:AA39)-AA34+AA40</f>
        <v>39</v>
      </c>
      <c r="AB41" s="15"/>
      <c r="AC41" s="15"/>
      <c r="AD41" s="15"/>
      <c r="AE41" s="15"/>
      <c r="AF41" s="15"/>
      <c r="AG41" s="15"/>
      <c r="AH41" s="15"/>
      <c r="AI41" s="15"/>
      <c r="AK41" s="12"/>
      <c r="AL41" s="12"/>
      <c r="AM41" s="12"/>
    </row>
    <row r="42" spans="2:39" ht="33.75" customHeight="1">
      <c r="B42" s="118" t="s">
        <v>30</v>
      </c>
      <c r="C42" s="119"/>
      <c r="D42" s="120"/>
      <c r="E42" s="53" t="s">
        <v>24</v>
      </c>
      <c r="F42" s="54" t="s">
        <v>24</v>
      </c>
      <c r="G42" s="121">
        <f>SUM(G41:L41)/15</f>
        <v>23</v>
      </c>
      <c r="H42" s="121"/>
      <c r="I42" s="121"/>
      <c r="J42" s="121"/>
      <c r="K42" s="121"/>
      <c r="L42" s="121"/>
      <c r="M42" s="102" t="s">
        <v>24</v>
      </c>
      <c r="N42" s="121">
        <f>SUM(N41:S41)/15</f>
        <v>25</v>
      </c>
      <c r="O42" s="121"/>
      <c r="P42" s="121"/>
      <c r="Q42" s="121"/>
      <c r="R42" s="121"/>
      <c r="S42" s="121"/>
      <c r="T42" s="102" t="s">
        <v>24</v>
      </c>
      <c r="U42" s="121">
        <f>SUM(U41:Z41)/15</f>
        <v>12</v>
      </c>
      <c r="V42" s="121"/>
      <c r="W42" s="121"/>
      <c r="X42" s="121"/>
      <c r="Y42" s="121"/>
      <c r="Z42" s="121"/>
      <c r="AA42" s="103" t="s">
        <v>24</v>
      </c>
      <c r="AB42" s="16"/>
      <c r="AC42" s="16"/>
      <c r="AD42" s="16"/>
      <c r="AE42" s="16"/>
      <c r="AF42" s="16"/>
      <c r="AG42" s="16"/>
      <c r="AH42" s="16"/>
      <c r="AI42" s="16"/>
      <c r="AK42" s="12"/>
      <c r="AL42" s="12"/>
      <c r="AM42" s="12"/>
    </row>
    <row r="43" spans="2:39" ht="19.5" customHeight="1">
      <c r="B43" s="115" t="s">
        <v>123</v>
      </c>
      <c r="C43" s="116"/>
      <c r="D43" s="117"/>
      <c r="E43" s="51" t="s">
        <v>24</v>
      </c>
      <c r="F43" s="52" t="s">
        <v>24</v>
      </c>
      <c r="G43" s="101">
        <f>SUM(G16:G23)</f>
        <v>150</v>
      </c>
      <c r="H43" s="101">
        <f aca="true" t="shared" si="6" ref="H43:M43">SUM(H16:H23)</f>
        <v>30</v>
      </c>
      <c r="I43" s="101">
        <f t="shared" si="6"/>
        <v>0</v>
      </c>
      <c r="J43" s="101">
        <f t="shared" si="6"/>
        <v>30</v>
      </c>
      <c r="K43" s="101">
        <f t="shared" si="6"/>
        <v>60</v>
      </c>
      <c r="L43" s="101">
        <f t="shared" si="6"/>
        <v>75</v>
      </c>
      <c r="M43" s="101">
        <f t="shared" si="6"/>
        <v>24</v>
      </c>
      <c r="N43" s="101">
        <f aca="true" t="shared" si="7" ref="N43:T43">SUM(N24:N32)-N28</f>
        <v>105</v>
      </c>
      <c r="O43" s="101">
        <f t="shared" si="7"/>
        <v>60</v>
      </c>
      <c r="P43" s="101">
        <f t="shared" si="7"/>
        <v>0</v>
      </c>
      <c r="Q43" s="101">
        <f t="shared" si="7"/>
        <v>0</v>
      </c>
      <c r="R43" s="101">
        <f t="shared" si="7"/>
        <v>180</v>
      </c>
      <c r="S43" s="101">
        <f t="shared" si="7"/>
        <v>30</v>
      </c>
      <c r="T43" s="101">
        <f t="shared" si="7"/>
        <v>27</v>
      </c>
      <c r="U43" s="101">
        <f aca="true" t="shared" si="8" ref="U43:Z43">SUM(U33:U39)-U33</f>
        <v>30</v>
      </c>
      <c r="V43" s="101">
        <f t="shared" si="8"/>
        <v>30</v>
      </c>
      <c r="W43" s="101">
        <f t="shared" si="8"/>
        <v>15</v>
      </c>
      <c r="X43" s="101">
        <f t="shared" si="8"/>
        <v>15</v>
      </c>
      <c r="Y43" s="101">
        <f t="shared" si="8"/>
        <v>30</v>
      </c>
      <c r="Z43" s="101">
        <f t="shared" si="8"/>
        <v>60</v>
      </c>
      <c r="AA43" s="50">
        <f>SUM(AA33:AA39)-AA33+AA40</f>
        <v>39</v>
      </c>
      <c r="AB43" s="15"/>
      <c r="AC43" s="15"/>
      <c r="AD43" s="15"/>
      <c r="AE43" s="15"/>
      <c r="AF43" s="15"/>
      <c r="AG43" s="15"/>
      <c r="AH43" s="15"/>
      <c r="AI43" s="15"/>
      <c r="AK43" s="12"/>
      <c r="AL43" s="12"/>
      <c r="AM43" s="12"/>
    </row>
    <row r="44" spans="2:39" ht="33.75" customHeight="1">
      <c r="B44" s="118" t="s">
        <v>30</v>
      </c>
      <c r="C44" s="119"/>
      <c r="D44" s="120"/>
      <c r="E44" s="53" t="s">
        <v>24</v>
      </c>
      <c r="F44" s="54" t="s">
        <v>24</v>
      </c>
      <c r="G44" s="121">
        <f>SUM(G43:L43)/15</f>
        <v>23</v>
      </c>
      <c r="H44" s="121"/>
      <c r="I44" s="121"/>
      <c r="J44" s="121"/>
      <c r="K44" s="121"/>
      <c r="L44" s="121"/>
      <c r="M44" s="102" t="s">
        <v>24</v>
      </c>
      <c r="N44" s="121">
        <f>SUM(N43:S43)/15</f>
        <v>25</v>
      </c>
      <c r="O44" s="121"/>
      <c r="P44" s="121"/>
      <c r="Q44" s="121"/>
      <c r="R44" s="121"/>
      <c r="S44" s="121"/>
      <c r="T44" s="102" t="s">
        <v>24</v>
      </c>
      <c r="U44" s="121">
        <f>SUM(U43:Z43)/15</f>
        <v>12</v>
      </c>
      <c r="V44" s="121"/>
      <c r="W44" s="121"/>
      <c r="X44" s="121"/>
      <c r="Y44" s="121"/>
      <c r="Z44" s="121"/>
      <c r="AA44" s="103" t="s">
        <v>24</v>
      </c>
      <c r="AB44" s="16"/>
      <c r="AC44" s="16"/>
      <c r="AD44" s="16"/>
      <c r="AE44" s="16"/>
      <c r="AF44" s="16"/>
      <c r="AG44" s="16"/>
      <c r="AH44" s="16"/>
      <c r="AI44" s="16"/>
      <c r="AK44" s="12"/>
      <c r="AL44" s="12"/>
      <c r="AM44" s="12"/>
    </row>
    <row r="45" spans="2:35" ht="12.75">
      <c r="B45" s="30"/>
      <c r="C45" s="30"/>
      <c r="D45" s="30"/>
      <c r="E45" s="31"/>
      <c r="F45" s="32"/>
      <c r="G45" s="16"/>
      <c r="H45" s="16"/>
      <c r="I45" s="16"/>
      <c r="J45" s="16"/>
      <c r="K45" s="16"/>
      <c r="L45" s="16"/>
      <c r="M45" s="29"/>
      <c r="N45" s="16"/>
      <c r="O45" s="16"/>
      <c r="P45" s="16"/>
      <c r="Q45" s="16"/>
      <c r="R45" s="16"/>
      <c r="S45" s="16"/>
      <c r="T45" s="33"/>
      <c r="U45" s="16"/>
      <c r="V45" s="16"/>
      <c r="W45" s="16"/>
      <c r="X45" s="16"/>
      <c r="Y45" s="16"/>
      <c r="Z45" s="16"/>
      <c r="AA45" s="33"/>
      <c r="AB45" s="16"/>
      <c r="AC45" s="16"/>
      <c r="AD45" s="16"/>
      <c r="AE45" s="16"/>
      <c r="AF45" s="16"/>
      <c r="AG45" s="16"/>
      <c r="AH45" s="16"/>
      <c r="AI45" s="16"/>
    </row>
    <row r="46" spans="2:35" ht="16.5">
      <c r="B46" s="82" t="s">
        <v>34</v>
      </c>
      <c r="C46" s="82"/>
      <c r="D46" s="35"/>
      <c r="E46" s="31"/>
      <c r="F46" s="32"/>
      <c r="G46" s="16"/>
      <c r="H46" s="16"/>
      <c r="I46" s="16"/>
      <c r="J46" s="16"/>
      <c r="K46" s="16"/>
      <c r="L46" s="16"/>
      <c r="M46" s="29"/>
      <c r="N46" s="16"/>
      <c r="O46" s="16"/>
      <c r="P46" s="16"/>
      <c r="Q46" s="16"/>
      <c r="R46" s="16"/>
      <c r="S46" s="16"/>
      <c r="T46" s="33"/>
      <c r="U46" s="16"/>
      <c r="V46" s="16"/>
      <c r="W46" s="16"/>
      <c r="X46" s="16"/>
      <c r="Y46" s="16"/>
      <c r="Z46" s="16"/>
      <c r="AA46" s="33"/>
      <c r="AB46" s="16"/>
      <c r="AC46" s="16"/>
      <c r="AD46" s="16"/>
      <c r="AE46" s="16"/>
      <c r="AF46" s="16"/>
      <c r="AG46" s="16"/>
      <c r="AH46" s="16"/>
      <c r="AI46" s="16"/>
    </row>
    <row r="47" spans="2:35" ht="16.5">
      <c r="B47" s="83" t="s">
        <v>35</v>
      </c>
      <c r="C47" s="82"/>
      <c r="D47" s="35"/>
      <c r="E47" s="31"/>
      <c r="F47" s="32"/>
      <c r="G47" s="16"/>
      <c r="H47" s="16"/>
      <c r="I47" s="16"/>
      <c r="J47" s="16"/>
      <c r="K47" s="16"/>
      <c r="L47" s="16"/>
      <c r="M47" s="29"/>
      <c r="N47" s="16"/>
      <c r="O47" s="16"/>
      <c r="P47" s="16"/>
      <c r="Q47" s="16"/>
      <c r="R47" s="16"/>
      <c r="S47" s="16"/>
      <c r="T47" s="33"/>
      <c r="U47" s="16"/>
      <c r="V47" s="16"/>
      <c r="W47" s="16"/>
      <c r="X47" s="16"/>
      <c r="Y47" s="16"/>
      <c r="Z47" s="16"/>
      <c r="AA47" s="33"/>
      <c r="AB47" s="16"/>
      <c r="AC47" s="16"/>
      <c r="AD47" s="16"/>
      <c r="AE47" s="16"/>
      <c r="AF47" s="16"/>
      <c r="AG47" s="16"/>
      <c r="AH47" s="16"/>
      <c r="AI47" s="16"/>
    </row>
    <row r="48" spans="2:35" ht="16.5" customHeight="1">
      <c r="B48" s="113" t="s">
        <v>36</v>
      </c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6"/>
      <c r="AC48" s="16"/>
      <c r="AD48" s="16"/>
      <c r="AE48" s="16"/>
      <c r="AF48" s="16"/>
      <c r="AG48" s="16"/>
      <c r="AH48" s="16"/>
      <c r="AI48" s="16"/>
    </row>
    <row r="49" spans="2:37" s="40" customFormat="1" ht="34.5" customHeight="1">
      <c r="B49" s="114" t="s">
        <v>50</v>
      </c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38"/>
      <c r="AC49" s="38"/>
      <c r="AD49" s="38"/>
      <c r="AE49" s="38"/>
      <c r="AF49" s="38"/>
      <c r="AG49" s="38"/>
      <c r="AH49" s="38"/>
      <c r="AI49" s="38"/>
      <c r="AJ49" s="39"/>
      <c r="AK49" s="39"/>
    </row>
    <row r="50" spans="2:35" s="41" customFormat="1" ht="16.5" customHeight="1">
      <c r="B50" s="111" t="s">
        <v>51</v>
      </c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36"/>
      <c r="AC50" s="36"/>
      <c r="AD50" s="36"/>
      <c r="AE50" s="36"/>
      <c r="AF50" s="36"/>
      <c r="AG50" s="36"/>
      <c r="AH50" s="36"/>
      <c r="AI50" s="36"/>
    </row>
    <row r="51" spans="2:35" ht="39.75" customHeight="1">
      <c r="B51" s="112" t="s">
        <v>37</v>
      </c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6"/>
      <c r="AC51" s="16"/>
      <c r="AD51" s="16"/>
      <c r="AE51" s="16"/>
      <c r="AF51" s="16"/>
      <c r="AG51" s="16"/>
      <c r="AH51" s="16"/>
      <c r="AI51" s="16"/>
    </row>
    <row r="52" spans="2:35" s="12" customFormat="1" ht="19.5" customHeight="1">
      <c r="B52" s="84"/>
      <c r="C52" s="37"/>
      <c r="D52" s="37" t="s">
        <v>38</v>
      </c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20"/>
      <c r="AC52" s="20"/>
      <c r="AD52" s="20"/>
      <c r="AE52" s="20"/>
      <c r="AF52" s="20"/>
      <c r="AG52" s="20"/>
      <c r="AH52" s="20"/>
      <c r="AI52" s="20"/>
    </row>
    <row r="53" spans="3:35" s="12" customFormat="1" ht="19.5" customHeight="1">
      <c r="C53" s="37"/>
      <c r="D53" s="37" t="s">
        <v>39</v>
      </c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</row>
    <row r="54" spans="3:35" s="12" customFormat="1" ht="19.5" customHeight="1">
      <c r="C54" s="37"/>
      <c r="D54" s="37" t="s">
        <v>40</v>
      </c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</row>
    <row r="55" spans="3:35" s="12" customFormat="1" ht="19.5" customHeight="1">
      <c r="C55" s="37"/>
      <c r="D55" s="37" t="s">
        <v>41</v>
      </c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</row>
    <row r="56" spans="3:35" s="12" customFormat="1" ht="19.5" customHeight="1">
      <c r="C56" s="59"/>
      <c r="D56" s="86" t="s">
        <v>42</v>
      </c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</row>
    <row r="57" spans="3:35" s="12" customFormat="1" ht="19.5" customHeight="1">
      <c r="C57" s="59"/>
      <c r="D57" s="110" t="s">
        <v>43</v>
      </c>
      <c r="E57" s="110"/>
      <c r="F57" s="110"/>
      <c r="G57" s="85"/>
      <c r="H57" s="85"/>
      <c r="I57" s="85"/>
      <c r="J57" s="85"/>
      <c r="K57" s="85"/>
      <c r="L57" s="85"/>
      <c r="M57" s="85"/>
      <c r="N57" s="85"/>
      <c r="O57" s="85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</row>
    <row r="58" spans="3:35" s="12" customFormat="1" ht="19.5" customHeight="1">
      <c r="C58" s="59"/>
      <c r="D58" s="37" t="s">
        <v>44</v>
      </c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24"/>
      <c r="Q58" s="24"/>
      <c r="R58" s="24"/>
      <c r="S58" s="24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</row>
    <row r="59" spans="3:35" s="12" customFormat="1" ht="19.5" customHeight="1">
      <c r="C59" s="59"/>
      <c r="D59" s="110" t="s">
        <v>45</v>
      </c>
      <c r="E59" s="110"/>
      <c r="F59" s="110"/>
      <c r="G59" s="110"/>
      <c r="H59" s="110"/>
      <c r="I59" s="37"/>
      <c r="J59" s="37"/>
      <c r="K59" s="37"/>
      <c r="L59" s="37"/>
      <c r="M59" s="37"/>
      <c r="N59" s="37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</row>
    <row r="60" spans="3:35" s="12" customFormat="1" ht="19.5" customHeight="1">
      <c r="C60" s="59"/>
      <c r="D60" s="110" t="s">
        <v>53</v>
      </c>
      <c r="E60" s="110"/>
      <c r="F60" s="110"/>
      <c r="G60" s="110"/>
      <c r="H60" s="37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16"/>
      <c r="AB60" s="16"/>
      <c r="AC60" s="16"/>
      <c r="AD60" s="16"/>
      <c r="AE60" s="16"/>
      <c r="AF60" s="16"/>
      <c r="AG60" s="16"/>
      <c r="AH60" s="16"/>
      <c r="AI60" s="16"/>
    </row>
    <row r="61" spans="3:35" s="12" customFormat="1" ht="19.5" customHeight="1">
      <c r="C61" s="59"/>
      <c r="D61" s="37" t="s">
        <v>54</v>
      </c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16"/>
      <c r="AB61" s="16"/>
      <c r="AC61" s="16"/>
      <c r="AD61" s="16"/>
      <c r="AE61" s="16"/>
      <c r="AF61" s="16"/>
      <c r="AG61" s="16"/>
      <c r="AH61" s="16"/>
      <c r="AI61" s="16"/>
    </row>
    <row r="62" spans="3:35" s="12" customFormat="1" ht="19.5" customHeight="1">
      <c r="C62" s="37"/>
      <c r="D62" s="37" t="s">
        <v>55</v>
      </c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</row>
    <row r="63" spans="3:35" s="12" customFormat="1" ht="19.5" customHeight="1">
      <c r="C63" s="37"/>
      <c r="D63" s="37" t="s">
        <v>56</v>
      </c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</row>
    <row r="64" spans="3:14" ht="19.5" customHeight="1">
      <c r="C64" s="37"/>
      <c r="D64" s="110" t="s">
        <v>57</v>
      </c>
      <c r="E64" s="110"/>
      <c r="F64" s="110"/>
      <c r="G64" s="110"/>
      <c r="H64" s="110"/>
      <c r="I64" s="110"/>
      <c r="J64" s="110"/>
      <c r="K64" s="37"/>
      <c r="L64" s="37"/>
      <c r="M64" s="37"/>
      <c r="N64" s="37"/>
    </row>
    <row r="65" spans="3:14" ht="19.5" customHeight="1">
      <c r="C65" s="110"/>
      <c r="D65" s="110"/>
      <c r="E65" s="110"/>
      <c r="F65" s="110"/>
      <c r="G65" s="110"/>
      <c r="H65" s="110"/>
      <c r="I65" s="110"/>
      <c r="J65" s="37"/>
      <c r="K65" s="37"/>
      <c r="L65" s="37"/>
      <c r="M65" s="37"/>
      <c r="N65" s="37"/>
    </row>
    <row r="66" spans="2:27" s="37" customFormat="1" ht="16.5" customHeight="1">
      <c r="B66" s="110" t="s">
        <v>48</v>
      </c>
      <c r="C66" s="110"/>
      <c r="D66" s="110"/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  <c r="Y66" s="110"/>
      <c r="Z66" s="110"/>
      <c r="AA66" s="110"/>
    </row>
    <row r="67" spans="4:27" ht="15.75" customHeight="1">
      <c r="D67" s="21"/>
      <c r="E67" s="21"/>
      <c r="F67" s="22"/>
      <c r="G67" s="23"/>
      <c r="H67" s="23"/>
      <c r="I67" s="16"/>
      <c r="J67" s="16"/>
      <c r="K67" s="16"/>
      <c r="L67" s="16"/>
      <c r="M67" s="16"/>
      <c r="V67" s="24"/>
      <c r="W67" s="24"/>
      <c r="X67" s="24"/>
      <c r="Y67" s="24"/>
      <c r="Z67" s="24"/>
      <c r="AA67" s="16"/>
    </row>
    <row r="68" spans="4:27" ht="15.75" customHeight="1">
      <c r="D68" s="21"/>
      <c r="E68" s="21"/>
      <c r="F68" s="22"/>
      <c r="G68" s="23"/>
      <c r="H68" s="23"/>
      <c r="I68" s="16"/>
      <c r="J68" s="16"/>
      <c r="K68" s="16"/>
      <c r="L68" s="16"/>
      <c r="M68" s="16"/>
      <c r="V68" s="24"/>
      <c r="W68" s="24"/>
      <c r="X68" s="24"/>
      <c r="Y68" s="24"/>
      <c r="Z68" s="24"/>
      <c r="AA68" s="16"/>
    </row>
    <row r="69" spans="4:27" ht="15.75" customHeight="1">
      <c r="D69" s="25"/>
      <c r="E69" s="25"/>
      <c r="F69" s="22"/>
      <c r="G69" s="23"/>
      <c r="H69" s="23"/>
      <c r="I69" s="16"/>
      <c r="J69" s="16"/>
      <c r="K69" s="16"/>
      <c r="L69" s="16"/>
      <c r="M69" s="16"/>
      <c r="V69" s="24"/>
      <c r="W69" s="24"/>
      <c r="X69" s="24"/>
      <c r="Y69" s="24"/>
      <c r="Z69" s="24"/>
      <c r="AA69" s="16"/>
    </row>
    <row r="70" spans="4:27" ht="15" customHeight="1">
      <c r="D70" s="25"/>
      <c r="E70" s="25"/>
      <c r="F70" s="22"/>
      <c r="G70" s="23"/>
      <c r="H70" s="23"/>
      <c r="I70" s="16"/>
      <c r="J70" s="16"/>
      <c r="K70" s="16"/>
      <c r="L70" s="16"/>
      <c r="M70" s="16"/>
      <c r="V70" s="24"/>
      <c r="W70" s="24"/>
      <c r="X70" s="24"/>
      <c r="Y70" s="24"/>
      <c r="Z70" s="24"/>
      <c r="AA70" s="16"/>
    </row>
    <row r="71" spans="4:27" ht="15.75" customHeight="1">
      <c r="D71" s="21"/>
      <c r="E71" s="21"/>
      <c r="F71" s="22"/>
      <c r="G71" s="23"/>
      <c r="H71" s="23"/>
      <c r="I71" s="16"/>
      <c r="J71" s="16"/>
      <c r="K71" s="16"/>
      <c r="L71" s="16"/>
      <c r="M71" s="16"/>
      <c r="V71" s="24"/>
      <c r="W71" s="24"/>
      <c r="X71" s="24"/>
      <c r="Y71" s="24"/>
      <c r="Z71" s="24"/>
      <c r="AA71" s="16"/>
    </row>
    <row r="72" spans="4:27" ht="15.75" customHeight="1">
      <c r="D72" s="25"/>
      <c r="E72" s="25"/>
      <c r="F72" s="22"/>
      <c r="G72" s="23"/>
      <c r="H72" s="23"/>
      <c r="I72" s="16"/>
      <c r="J72" s="16"/>
      <c r="K72" s="16"/>
      <c r="L72" s="16"/>
      <c r="M72" s="16"/>
      <c r="V72" s="24"/>
      <c r="W72" s="24"/>
      <c r="X72" s="24"/>
      <c r="Y72" s="24"/>
      <c r="Z72" s="24"/>
      <c r="AA72" s="16"/>
    </row>
    <row r="73" spans="4:27" ht="15.75" customHeight="1">
      <c r="D73" s="21"/>
      <c r="E73" s="21"/>
      <c r="F73" s="22"/>
      <c r="G73" s="23"/>
      <c r="H73" s="23"/>
      <c r="I73" s="16"/>
      <c r="J73" s="16"/>
      <c r="K73" s="16"/>
      <c r="L73" s="16"/>
      <c r="M73" s="16"/>
      <c r="V73" s="24"/>
      <c r="W73" s="24"/>
      <c r="X73" s="24"/>
      <c r="Y73" s="24"/>
      <c r="Z73" s="24"/>
      <c r="AA73" s="16"/>
    </row>
    <row r="75" spans="4:5" ht="15" customHeight="1">
      <c r="D75" s="26"/>
      <c r="E75" s="26"/>
    </row>
    <row r="76" spans="4:5" ht="14.25" customHeight="1">
      <c r="D76" s="26"/>
      <c r="E76" s="26"/>
    </row>
    <row r="77" spans="4:5" ht="15" customHeight="1">
      <c r="D77" s="26"/>
      <c r="E77" s="26"/>
    </row>
  </sheetData>
  <sheetProtection/>
  <mergeCells count="47">
    <mergeCell ref="G44:L44"/>
    <mergeCell ref="N44:S44"/>
    <mergeCell ref="U44:Z44"/>
    <mergeCell ref="B8:AA8"/>
    <mergeCell ref="B7:AA7"/>
    <mergeCell ref="G42:L42"/>
    <mergeCell ref="N42:S42"/>
    <mergeCell ref="B14:AA15"/>
    <mergeCell ref="D10:D13"/>
    <mergeCell ref="E10:E13"/>
    <mergeCell ref="C10:C13"/>
    <mergeCell ref="AB10:AI10"/>
    <mergeCell ref="G11:M11"/>
    <mergeCell ref="N11:T11"/>
    <mergeCell ref="U11:AA11"/>
    <mergeCell ref="AB11:AE11"/>
    <mergeCell ref="AF11:AI11"/>
    <mergeCell ref="C65:I65"/>
    <mergeCell ref="B66:AA66"/>
    <mergeCell ref="B9:AA9"/>
    <mergeCell ref="G10:AA10"/>
    <mergeCell ref="B42:D42"/>
    <mergeCell ref="D60:G60"/>
    <mergeCell ref="T12:T13"/>
    <mergeCell ref="AA12:AA13"/>
    <mergeCell ref="B10:B13"/>
    <mergeCell ref="F10:F13"/>
    <mergeCell ref="B43:D43"/>
    <mergeCell ref="B44:D44"/>
    <mergeCell ref="U42:Z42"/>
    <mergeCell ref="B3:AA3"/>
    <mergeCell ref="B2:AA2"/>
    <mergeCell ref="B6:AA6"/>
    <mergeCell ref="E40:Z40"/>
    <mergeCell ref="B4:AA4"/>
    <mergeCell ref="B5:AA5"/>
    <mergeCell ref="M12:M13"/>
    <mergeCell ref="R1:AA1"/>
    <mergeCell ref="B1:Q1"/>
    <mergeCell ref="D64:J64"/>
    <mergeCell ref="D57:F57"/>
    <mergeCell ref="D59:H59"/>
    <mergeCell ref="B49:AA49"/>
    <mergeCell ref="B50:AA50"/>
    <mergeCell ref="B41:D41"/>
    <mergeCell ref="B51:AA51"/>
    <mergeCell ref="B48:AA48"/>
  </mergeCells>
  <printOptions/>
  <pageMargins left="0.75" right="0.75" top="1" bottom="1" header="0.5" footer="0.5"/>
  <pageSetup fitToHeight="1" fitToWidth="1" horizontalDpi="600" verticalDpi="600" orientation="portrait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Politechnika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Dziekanat</dc:creator>
  <cp:keywords/>
  <dc:description/>
  <cp:lastModifiedBy>Ewa Mroczkowska</cp:lastModifiedBy>
  <cp:lastPrinted>2019-06-06T09:31:36Z</cp:lastPrinted>
  <dcterms:created xsi:type="dcterms:W3CDTF">2003-12-08T07:51:09Z</dcterms:created>
  <dcterms:modified xsi:type="dcterms:W3CDTF">2021-05-13T06:39:25Z</dcterms:modified>
  <cp:category/>
  <cp:version/>
  <cp:contentType/>
  <cp:contentStatus/>
</cp:coreProperties>
</file>