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port niest. inż. EiwBT" sheetId="1" r:id="rId1"/>
    <sheet name="Transport niest. inż. ITS " sheetId="2" r:id="rId2"/>
    <sheet name="Transport niest. inż. LiSK" sheetId="3" r:id="rId3"/>
  </sheets>
  <definedNames>
    <definedName name="_xlnm.Print_Area" localSheetId="0">'Transport niest. inż. EiwBT'!$A$1:$BH$77</definedName>
    <definedName name="_xlnm.Print_Area" localSheetId="1">'Transport niest. inż. ITS '!$A$1:$BH$77</definedName>
    <definedName name="_xlnm.Print_Area" localSheetId="2">'Transport niest. inż. LiSK'!$A$1:$BH$79</definedName>
  </definedNames>
  <calcPr fullCalcOnLoad="1"/>
</workbook>
</file>

<file path=xl/sharedStrings.xml><?xml version="1.0" encoding="utf-8"?>
<sst xmlns="http://schemas.openxmlformats.org/spreadsheetml/2006/main" count="980" uniqueCount="247">
  <si>
    <t>Nazwa przedmiotu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</si>
  <si>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</si>
  <si>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</si>
  <si>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</si>
  <si>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</si>
  <si>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</si>
  <si>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</si>
  <si>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</si>
  <si>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</si>
  <si>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K</t>
  </si>
  <si>
    <t>Lb</t>
  </si>
  <si>
    <t>Pr</t>
  </si>
  <si>
    <t>.....</t>
  </si>
  <si>
    <t>ECTS</t>
  </si>
  <si>
    <t>Si</t>
  </si>
  <si>
    <t>L</t>
  </si>
  <si>
    <t>Kod przedm.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</si>
  <si>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</si>
  <si>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</si>
  <si>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</si>
  <si>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</si>
  <si>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</si>
  <si>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</si>
  <si>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</si>
  <si>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</si>
  <si>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</si>
  <si>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</si>
  <si>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</si>
  <si>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10.</t>
  </si>
  <si>
    <t>11.</t>
  </si>
  <si>
    <t>12.</t>
  </si>
  <si>
    <t>Typ przed</t>
  </si>
  <si>
    <t xml:space="preserve">Łączna liczba godzin w jednym tygodniu zajęć </t>
  </si>
  <si>
    <t>13.</t>
  </si>
  <si>
    <t>14.</t>
  </si>
  <si>
    <t>Praktyki zawodowe</t>
  </si>
  <si>
    <t>Praca dyplomowa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</si>
  <si>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</si>
  <si>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</si>
  <si>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Rozkład przedmiotów w semestrach z podaniem form zajęć i liczby godzin kontaktowych w jednym tygodniu zajęć</t>
  </si>
  <si>
    <t>DOKUMENTACJA PROGRAMU KSZTAŁCENIA</t>
  </si>
  <si>
    <t>VII sem.</t>
  </si>
  <si>
    <t>KIERUNEK STUDIÓW: TRANSPORT</t>
  </si>
  <si>
    <t>Technologia informacyjna</t>
  </si>
  <si>
    <t>Matematyka I</t>
  </si>
  <si>
    <t xml:space="preserve">Nauka o materiałach </t>
  </si>
  <si>
    <t>Mechanika techniczna I</t>
  </si>
  <si>
    <t>Systemy transportowe</t>
  </si>
  <si>
    <t>Organizacja i zarządzanie</t>
  </si>
  <si>
    <t>Filozofia</t>
  </si>
  <si>
    <t>Matematyka II</t>
  </si>
  <si>
    <t>Mechanika techniczna II</t>
  </si>
  <si>
    <t>Mechanika techniczna III</t>
  </si>
  <si>
    <t xml:space="preserve">Infrastruktura transportu </t>
  </si>
  <si>
    <t>BHP i ergonomia</t>
  </si>
  <si>
    <t xml:space="preserve">Statystyka </t>
  </si>
  <si>
    <t xml:space="preserve">Badania operacyjne </t>
  </si>
  <si>
    <t>Ekonomia</t>
  </si>
  <si>
    <t>Środki transportu I</t>
  </si>
  <si>
    <t>Elektrotechnika i elektronika</t>
  </si>
  <si>
    <t>Ochrona własności intelektualnej</t>
  </si>
  <si>
    <t>Fizyka</t>
  </si>
  <si>
    <t>Logistyka</t>
  </si>
  <si>
    <t>Inżynieria ruchu</t>
  </si>
  <si>
    <t>Środki transportu II</t>
  </si>
  <si>
    <t>Automatyka</t>
  </si>
  <si>
    <t>Podstawy socjologii</t>
  </si>
  <si>
    <t>Ekonomika transportu</t>
  </si>
  <si>
    <t xml:space="preserve">Eksploatacja techniczna </t>
  </si>
  <si>
    <t>Ochrona środowiska w transporcie</t>
  </si>
  <si>
    <t>Badanie ruchu środków transportu bliskiego</t>
  </si>
  <si>
    <t>Badanie ruchu środków transportu dalekiego</t>
  </si>
  <si>
    <t>Systemy logistyczne</t>
  </si>
  <si>
    <t>Koncepcje logistyczne</t>
  </si>
  <si>
    <t>Modelowanie systemów transportowych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</si>
  <si>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</si>
  <si>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</si>
  <si>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</si>
  <si>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</si>
  <si>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</si>
  <si>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</si>
  <si>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</si>
  <si>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</si>
  <si>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</si>
  <si>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</si>
  <si>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</si>
  <si>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</si>
  <si>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</si>
  <si>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</si>
  <si>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</si>
  <si>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</si>
  <si>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</si>
  <si>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</si>
  <si>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</si>
  <si>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</si>
  <si>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</si>
  <si>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</si>
  <si>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</si>
  <si>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</si>
  <si>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</si>
  <si>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</si>
  <si>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</si>
  <si>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</si>
  <si>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</si>
  <si>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</si>
  <si>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</si>
  <si>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</si>
  <si>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</si>
  <si>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</si>
  <si>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</si>
  <si>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</si>
  <si>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</si>
  <si>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</si>
  <si>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</si>
  <si>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</si>
  <si>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O2</t>
  </si>
  <si>
    <t>P1</t>
  </si>
  <si>
    <t>P2</t>
  </si>
  <si>
    <t>P3</t>
  </si>
  <si>
    <t>K1</t>
  </si>
  <si>
    <t>K2</t>
  </si>
  <si>
    <t>K3</t>
  </si>
  <si>
    <t>O4</t>
  </si>
  <si>
    <t>P4</t>
  </si>
  <si>
    <t>P7</t>
  </si>
  <si>
    <t>K4</t>
  </si>
  <si>
    <t>O5</t>
  </si>
  <si>
    <t>P8</t>
  </si>
  <si>
    <t>P9</t>
  </si>
  <si>
    <t>P10</t>
  </si>
  <si>
    <t>K6</t>
  </si>
  <si>
    <t>K7</t>
  </si>
  <si>
    <t>K8</t>
  </si>
  <si>
    <t>O6</t>
  </si>
  <si>
    <t>K10</t>
  </si>
  <si>
    <t>K11</t>
  </si>
  <si>
    <t>K12</t>
  </si>
  <si>
    <t>O7</t>
  </si>
  <si>
    <t>K13</t>
  </si>
  <si>
    <t>K14</t>
  </si>
  <si>
    <t>VIII sem.</t>
  </si>
  <si>
    <r>
      <t>Forma studiów:</t>
    </r>
    <r>
      <rPr>
        <sz val="14"/>
        <rFont val="Book Antiqua"/>
        <family val="1"/>
      </rPr>
      <t xml:space="preserve"> niestacjonarne</t>
    </r>
  </si>
  <si>
    <t>Informatyka I A</t>
  </si>
  <si>
    <t>Informatyka I B</t>
  </si>
  <si>
    <t>O1</t>
  </si>
  <si>
    <t>Informatyka III A</t>
  </si>
  <si>
    <t>Informatyka III B</t>
  </si>
  <si>
    <t>55.</t>
  </si>
  <si>
    <t>56.</t>
  </si>
  <si>
    <t>57.</t>
  </si>
  <si>
    <t>Grafika inżynierska A</t>
  </si>
  <si>
    <t>Grafika inżynierska B</t>
  </si>
  <si>
    <t>Informatyka II A</t>
  </si>
  <si>
    <t>Informatyka II B</t>
  </si>
  <si>
    <t>Podstawy konstrukcji maszyn A</t>
  </si>
  <si>
    <t>Podstawy konstrukcji maszyn B</t>
  </si>
  <si>
    <t>Język angielski I</t>
  </si>
  <si>
    <t>Język angielski II</t>
  </si>
  <si>
    <t>Język angielski III</t>
  </si>
  <si>
    <t>Język angielski IV</t>
  </si>
  <si>
    <t>Język angielski V</t>
  </si>
  <si>
    <t>O3</t>
  </si>
  <si>
    <t>O10</t>
  </si>
  <si>
    <t>O11</t>
  </si>
  <si>
    <t>O9</t>
  </si>
  <si>
    <t>O8</t>
  </si>
  <si>
    <t>K15.1</t>
  </si>
  <si>
    <t>K15.2</t>
  </si>
  <si>
    <t>K16.1</t>
  </si>
  <si>
    <t>K16.2</t>
  </si>
  <si>
    <t>P11.1</t>
  </si>
  <si>
    <t>P11.2</t>
  </si>
  <si>
    <t>P12.1</t>
  </si>
  <si>
    <t>P12.2</t>
  </si>
  <si>
    <t>P13.1</t>
  </si>
  <si>
    <t>P13.2</t>
  </si>
  <si>
    <t>P6</t>
  </si>
  <si>
    <t>K9</t>
  </si>
  <si>
    <t>P5</t>
  </si>
  <si>
    <t>K5</t>
  </si>
  <si>
    <t>S1.1</t>
  </si>
  <si>
    <t>S1.2</t>
  </si>
  <si>
    <t>S2.1</t>
  </si>
  <si>
    <t>S2.2</t>
  </si>
  <si>
    <t>Seminarium dyplomowe I</t>
  </si>
  <si>
    <t>Seminarium dyplomowe II</t>
  </si>
  <si>
    <t>Podstawy prawne w transporcie</t>
  </si>
  <si>
    <t>58.</t>
  </si>
  <si>
    <t>K17</t>
  </si>
  <si>
    <t>K18</t>
  </si>
  <si>
    <t>Etyka</t>
  </si>
  <si>
    <r>
      <t xml:space="preserve">Poziom kształcenia: </t>
    </r>
    <r>
      <rPr>
        <sz val="14"/>
        <rFont val="Book Antiqua"/>
        <family val="1"/>
      </rPr>
      <t>pierwszego stopnia</t>
    </r>
  </si>
  <si>
    <r>
      <t xml:space="preserve">Profil kształcenia: </t>
    </r>
    <r>
      <rPr>
        <sz val="14"/>
        <rFont val="Book Antiqua"/>
        <family val="1"/>
      </rPr>
      <t>ogólnoakademicki</t>
    </r>
  </si>
  <si>
    <t>O</t>
  </si>
  <si>
    <t>P</t>
  </si>
  <si>
    <t>S</t>
  </si>
  <si>
    <t>Wykaz przedmiotów pogrupowanych według semestrów</t>
  </si>
  <si>
    <t>RAZEM (wariant A)</t>
  </si>
  <si>
    <t>RAZEM (wariant B)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</si>
  <si>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</si>
  <si>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Praktykom zawodowym przypisuje się punkty ECTS i uwzględnia              
w semestrze, po którym praktyki się kończą.</t>
  </si>
  <si>
    <t>Praktykom zawodowym przypisuje się punkty ECTS i uwzględnia             
w semestrze, po którym praktyki się kończą.</t>
  </si>
  <si>
    <t>59.</t>
  </si>
  <si>
    <t>SL7</t>
  </si>
  <si>
    <t>SL5</t>
  </si>
  <si>
    <t>Logistyka dystrybucji</t>
  </si>
  <si>
    <t>SL4</t>
  </si>
  <si>
    <t>SL3</t>
  </si>
  <si>
    <t>SL2</t>
  </si>
  <si>
    <t>SL1</t>
  </si>
  <si>
    <t>SL6</t>
  </si>
  <si>
    <t xml:space="preserve"> </t>
  </si>
  <si>
    <r>
      <t>Wydział:</t>
    </r>
    <r>
      <rPr>
        <sz val="14"/>
        <rFont val="Book Antiqua"/>
        <family val="1"/>
      </rPr>
      <t xml:space="preserve"> Zarządzania i Transportu</t>
    </r>
  </si>
  <si>
    <t>Systemy sterowania ruchem</t>
  </si>
  <si>
    <t>Zagadnienia środowiskowe w ITS</t>
  </si>
  <si>
    <t>Inteligentne systemy transportowe</t>
  </si>
  <si>
    <t>SI1</t>
  </si>
  <si>
    <t>SI2</t>
  </si>
  <si>
    <t>SI3</t>
  </si>
  <si>
    <t>SI4</t>
  </si>
  <si>
    <t>SI5</t>
  </si>
  <si>
    <t>SI6</t>
  </si>
  <si>
    <t>Druk DNiSS nr PK_8</t>
  </si>
  <si>
    <t>8. PLAN STUDIÓW</t>
  </si>
  <si>
    <t>Plan studiów dla programu studiów uchwalonego w dniu , nr uchwały rady wydziału:  obowiązującego od roku akad.: 2017/2018</t>
  </si>
  <si>
    <r>
      <t>Specjalność:</t>
    </r>
    <r>
      <rPr>
        <sz val="14"/>
        <rFont val="Book Antiqua"/>
        <family val="1"/>
      </rPr>
      <t xml:space="preserve"> Logistyka i systemy komputerowe</t>
    </r>
  </si>
  <si>
    <t>Zarządzanie łancuchem dostaw</t>
  </si>
  <si>
    <t>Metody komputerowe w logistyce</t>
  </si>
  <si>
    <t>60.</t>
  </si>
  <si>
    <t>SL8</t>
  </si>
  <si>
    <t>Rozwiązania proekologiczne w logistyce</t>
  </si>
  <si>
    <t xml:space="preserve">Rozliczanie czasu pracy kierowców </t>
  </si>
  <si>
    <r>
      <t>Specjalność:</t>
    </r>
    <r>
      <rPr>
        <sz val="14"/>
        <rFont val="Book Antiqua"/>
        <family val="1"/>
      </rPr>
      <t xml:space="preserve"> Inteligentne systemy transportowe</t>
    </r>
  </si>
  <si>
    <t>Bazy danych w logistyce</t>
  </si>
  <si>
    <t>Eksploatacja środków transportu</t>
  </si>
  <si>
    <t>SE1</t>
  </si>
  <si>
    <t>SE2</t>
  </si>
  <si>
    <t>SE3</t>
  </si>
  <si>
    <t>SE4</t>
  </si>
  <si>
    <t>SE5</t>
  </si>
  <si>
    <t>SE6</t>
  </si>
  <si>
    <t>Elementy telematyki transportu</t>
  </si>
  <si>
    <t>Inżynieria bezpieczeństwa w transporcie</t>
  </si>
  <si>
    <r>
      <t>Specjalność:</t>
    </r>
    <r>
      <rPr>
        <sz val="14"/>
        <rFont val="Book Antiqua"/>
        <family val="1"/>
      </rPr>
      <t xml:space="preserve"> Eksploatacja i bezpieczeństwo w transporcie</t>
    </r>
  </si>
  <si>
    <t>Symulacje potoków ruchu</t>
  </si>
  <si>
    <t>Pomiary inżynierskie</t>
  </si>
  <si>
    <t>Plan studiów dla programu studiów uchwalonego w dniu 5.06.2018 r., nr uchwały rady wydziału: 1128/2018,  obowiązującego od roku akad.: 2018/2019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</si>
</sst>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7" fillId="0" borderId="2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textRotation="90"/>
    </xf>
    <xf numFmtId="0" fontId="18" fillId="0" borderId="20" xfId="0" applyFont="1" applyFill="1" applyBorder="1" applyAlignment="1">
      <alignment horizontal="center" textRotation="90"/>
    </xf>
    <xf numFmtId="0" fontId="18" fillId="0" borderId="39" xfId="0" applyFont="1" applyFill="1" applyBorder="1" applyAlignment="1">
      <alignment horizontal="center" textRotation="90"/>
    </xf>
    <xf numFmtId="0" fontId="18" fillId="0" borderId="16" xfId="0" applyFont="1" applyFill="1" applyBorder="1" applyAlignment="1">
      <alignment horizontal="center" textRotation="90"/>
    </xf>
    <xf numFmtId="0" fontId="8" fillId="0" borderId="55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0"/>
  <sheetViews>
    <sheetView tabSelected="1" view="pageBreakPreview" zoomScaleNormal="70" zoomScaleSheetLayoutView="100" zoomScalePageLayoutView="0" workbookViewId="0" topLeftCell="A1">
      <selection activeCell="A9" sqref="A9:BH9"/>
    </sheetView>
  </sheetViews>
  <sheetFormatPr defaultColWidth="9.00390625" defaultRowHeight="12.75"/>
  <cols>
    <col min="1" max="1" width="4.25390625" style="165" customWidth="1"/>
    <col min="2" max="2" width="9.375" style="165" customWidth="1"/>
    <col min="3" max="3" width="38.125" style="165" customWidth="1"/>
    <col min="4" max="4" width="6.00390625" style="183" customWidth="1"/>
    <col min="5" max="5" width="6.00390625" style="165" customWidth="1"/>
    <col min="6" max="6" width="2.75390625" style="165" customWidth="1"/>
    <col min="7" max="7" width="3.00390625" style="165" bestFit="1" customWidth="1"/>
    <col min="8" max="9" width="2.625" style="165" customWidth="1"/>
    <col min="10" max="10" width="3.375" style="165" bestFit="1" customWidth="1"/>
    <col min="11" max="11" width="3.125" style="165" bestFit="1" customWidth="1"/>
    <col min="12" max="12" width="3.00390625" style="165" bestFit="1" customWidth="1"/>
    <col min="13" max="13" width="2.875" style="165" bestFit="1" customWidth="1"/>
    <col min="14" max="14" width="2.625" style="165" customWidth="1"/>
    <col min="15" max="15" width="3.375" style="165" bestFit="1" customWidth="1"/>
    <col min="16" max="16" width="3.00390625" style="165" bestFit="1" customWidth="1"/>
    <col min="17" max="17" width="2.125" style="165" bestFit="1" customWidth="1"/>
    <col min="18" max="20" width="2.625" style="165" customWidth="1"/>
    <col min="21" max="21" width="3.375" style="165" customWidth="1"/>
    <col min="22" max="22" width="3.125" style="165" bestFit="1" customWidth="1"/>
    <col min="23" max="23" width="2.375" style="165" customWidth="1"/>
    <col min="24" max="24" width="2.625" style="165" hidden="1" customWidth="1"/>
    <col min="25" max="25" width="2.875" style="165" bestFit="1" customWidth="1"/>
    <col min="26" max="27" width="2.625" style="165" customWidth="1"/>
    <col min="28" max="28" width="3.375" style="165" customWidth="1"/>
    <col min="29" max="29" width="2.625" style="165" bestFit="1" customWidth="1"/>
    <col min="30" max="30" width="2.625" style="165" customWidth="1"/>
    <col min="31" max="31" width="3.00390625" style="165" bestFit="1" customWidth="1"/>
    <col min="32" max="33" width="2.625" style="165" customWidth="1"/>
    <col min="34" max="34" width="3.375" style="165" bestFit="1" customWidth="1"/>
    <col min="35" max="36" width="2.625" style="165" customWidth="1"/>
    <col min="37" max="37" width="3.00390625" style="165" bestFit="1" customWidth="1"/>
    <col min="38" max="39" width="2.625" style="165" customWidth="1"/>
    <col min="40" max="40" width="3.375" style="165" bestFit="1" customWidth="1"/>
    <col min="41" max="41" width="3.125" style="165" bestFit="1" customWidth="1"/>
    <col min="42" max="46" width="2.625" style="165" customWidth="1"/>
    <col min="47" max="47" width="3.375" style="165" bestFit="1" customWidth="1"/>
    <col min="48" max="54" width="2.625" style="165" hidden="1" customWidth="1"/>
    <col min="55" max="55" width="3.125" style="165" bestFit="1" customWidth="1"/>
    <col min="56" max="57" width="2.375" style="165" customWidth="1"/>
    <col min="58" max="59" width="2.625" style="165" customWidth="1"/>
    <col min="60" max="60" width="3.375" style="165" customWidth="1"/>
    <col min="61" max="61" width="11.00390625" style="165" bestFit="1" customWidth="1"/>
    <col min="62" max="16384" width="9.125" style="165" customWidth="1"/>
  </cols>
  <sheetData>
    <row r="1" spans="1:60" ht="30" customHeight="1">
      <c r="A1" s="256" t="s">
        <v>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 t="s">
        <v>222</v>
      </c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</row>
    <row r="2" spans="1:60" ht="30" customHeight="1">
      <c r="A2" s="245" t="s">
        <v>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</row>
    <row r="3" spans="1:60" ht="30" customHeight="1">
      <c r="A3" s="240" t="s">
        <v>191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</row>
    <row r="4" spans="1:60" ht="30" customHeight="1">
      <c r="A4" s="240" t="s">
        <v>192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</row>
    <row r="5" spans="1:60" ht="30" customHeight="1">
      <c r="A5" s="240" t="s">
        <v>141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</row>
    <row r="6" spans="1:60" ht="30" customHeight="1">
      <c r="A6" s="240" t="s">
        <v>243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</row>
    <row r="7" spans="1:60" ht="30" customHeight="1">
      <c r="A7" s="240" t="s">
        <v>212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</row>
    <row r="8" spans="1:60" ht="30" customHeight="1">
      <c r="A8" s="241" t="s">
        <v>223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</row>
    <row r="9" spans="1:60" ht="30" customHeight="1">
      <c r="A9" s="242" t="s">
        <v>246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4"/>
    </row>
    <row r="10" spans="1:60" ht="30" customHeight="1">
      <c r="A10" s="245" t="s">
        <v>39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16.5" customHeight="1">
      <c r="A11" s="246" t="s">
        <v>17</v>
      </c>
      <c r="B11" s="248" t="s">
        <v>16</v>
      </c>
      <c r="C11" s="250" t="s">
        <v>0</v>
      </c>
      <c r="D11" s="252" t="s">
        <v>31</v>
      </c>
      <c r="E11" s="254" t="s">
        <v>37</v>
      </c>
      <c r="F11" s="227" t="s">
        <v>38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9"/>
    </row>
    <row r="12" spans="1:61" ht="16.5" customHeight="1">
      <c r="A12" s="246"/>
      <c r="B12" s="248"/>
      <c r="C12" s="251"/>
      <c r="D12" s="252"/>
      <c r="E12" s="255"/>
      <c r="F12" s="230" t="s">
        <v>1</v>
      </c>
      <c r="G12" s="231"/>
      <c r="H12" s="231"/>
      <c r="I12" s="231"/>
      <c r="J12" s="232"/>
      <c r="K12" s="230" t="s">
        <v>2</v>
      </c>
      <c r="L12" s="233"/>
      <c r="M12" s="233"/>
      <c r="N12" s="233"/>
      <c r="O12" s="232"/>
      <c r="P12" s="230" t="s">
        <v>3</v>
      </c>
      <c r="Q12" s="233"/>
      <c r="R12" s="233"/>
      <c r="S12" s="233"/>
      <c r="T12" s="233"/>
      <c r="U12" s="233"/>
      <c r="V12" s="230" t="s">
        <v>4</v>
      </c>
      <c r="W12" s="233"/>
      <c r="X12" s="233"/>
      <c r="Y12" s="233"/>
      <c r="Z12" s="233"/>
      <c r="AA12" s="231"/>
      <c r="AB12" s="232"/>
      <c r="AC12" s="230" t="s">
        <v>5</v>
      </c>
      <c r="AD12" s="233"/>
      <c r="AE12" s="233"/>
      <c r="AF12" s="233"/>
      <c r="AG12" s="231"/>
      <c r="AH12" s="232"/>
      <c r="AI12" s="230" t="s">
        <v>6</v>
      </c>
      <c r="AJ12" s="233"/>
      <c r="AK12" s="233"/>
      <c r="AL12" s="233"/>
      <c r="AM12" s="233"/>
      <c r="AN12" s="233"/>
      <c r="AO12" s="230" t="s">
        <v>41</v>
      </c>
      <c r="AP12" s="234"/>
      <c r="AQ12" s="234"/>
      <c r="AR12" s="234"/>
      <c r="AS12" s="233"/>
      <c r="AT12" s="231"/>
      <c r="AU12" s="232"/>
      <c r="AV12" s="235"/>
      <c r="AW12" s="236"/>
      <c r="AX12" s="237"/>
      <c r="AY12" s="238" t="s">
        <v>12</v>
      </c>
      <c r="AZ12" s="236"/>
      <c r="BA12" s="236"/>
      <c r="BB12" s="239"/>
      <c r="BC12" s="221" t="s">
        <v>140</v>
      </c>
      <c r="BD12" s="221"/>
      <c r="BE12" s="221"/>
      <c r="BF12" s="221"/>
      <c r="BG12" s="221"/>
      <c r="BH12" s="222"/>
      <c r="BI12" s="169"/>
    </row>
    <row r="13" spans="1:105" ht="15" thickBot="1">
      <c r="A13" s="246"/>
      <c r="B13" s="248"/>
      <c r="C13" s="251"/>
      <c r="D13" s="252"/>
      <c r="E13" s="255"/>
      <c r="F13" s="34" t="s">
        <v>7</v>
      </c>
      <c r="G13" s="35" t="s">
        <v>8</v>
      </c>
      <c r="H13" s="35" t="s">
        <v>10</v>
      </c>
      <c r="I13" s="35" t="s">
        <v>11</v>
      </c>
      <c r="J13" s="223" t="s">
        <v>13</v>
      </c>
      <c r="K13" s="34" t="s">
        <v>7</v>
      </c>
      <c r="L13" s="35" t="s">
        <v>8</v>
      </c>
      <c r="M13" s="35" t="s">
        <v>10</v>
      </c>
      <c r="N13" s="35" t="s">
        <v>11</v>
      </c>
      <c r="O13" s="223" t="s">
        <v>13</v>
      </c>
      <c r="P13" s="34" t="s">
        <v>7</v>
      </c>
      <c r="Q13" s="35" t="s">
        <v>8</v>
      </c>
      <c r="R13" s="35" t="s">
        <v>10</v>
      </c>
      <c r="S13" s="35" t="s">
        <v>11</v>
      </c>
      <c r="T13" s="110" t="s">
        <v>15</v>
      </c>
      <c r="U13" s="223" t="s">
        <v>13</v>
      </c>
      <c r="V13" s="34" t="s">
        <v>7</v>
      </c>
      <c r="W13" s="35" t="s">
        <v>8</v>
      </c>
      <c r="X13" s="35" t="s">
        <v>8</v>
      </c>
      <c r="Y13" s="35" t="s">
        <v>10</v>
      </c>
      <c r="Z13" s="35" t="s">
        <v>11</v>
      </c>
      <c r="AA13" s="110" t="s">
        <v>15</v>
      </c>
      <c r="AB13" s="223" t="s">
        <v>13</v>
      </c>
      <c r="AC13" s="34" t="s">
        <v>7</v>
      </c>
      <c r="AD13" s="35" t="s">
        <v>8</v>
      </c>
      <c r="AE13" s="35" t="s">
        <v>10</v>
      </c>
      <c r="AF13" s="35" t="s">
        <v>11</v>
      </c>
      <c r="AG13" s="110" t="s">
        <v>15</v>
      </c>
      <c r="AH13" s="223" t="s">
        <v>13</v>
      </c>
      <c r="AI13" s="34" t="s">
        <v>7</v>
      </c>
      <c r="AJ13" s="35" t="s">
        <v>8</v>
      </c>
      <c r="AK13" s="35" t="s">
        <v>10</v>
      </c>
      <c r="AL13" s="35" t="s">
        <v>11</v>
      </c>
      <c r="AM13" s="110" t="s">
        <v>15</v>
      </c>
      <c r="AN13" s="223" t="s">
        <v>13</v>
      </c>
      <c r="AO13" s="34" t="s">
        <v>7</v>
      </c>
      <c r="AP13" s="35" t="s">
        <v>14</v>
      </c>
      <c r="AQ13" s="35" t="s">
        <v>8</v>
      </c>
      <c r="AR13" s="35" t="s">
        <v>10</v>
      </c>
      <c r="AS13" s="35" t="s">
        <v>11</v>
      </c>
      <c r="AT13" s="110" t="s">
        <v>15</v>
      </c>
      <c r="AU13" s="225" t="s">
        <v>13</v>
      </c>
      <c r="AV13" s="17"/>
      <c r="AW13" s="5"/>
      <c r="AX13" s="6"/>
      <c r="AY13" s="4"/>
      <c r="AZ13" s="5"/>
      <c r="BA13" s="5"/>
      <c r="BB13" s="6"/>
      <c r="BC13" s="59" t="s">
        <v>7</v>
      </c>
      <c r="BD13" s="35" t="s">
        <v>14</v>
      </c>
      <c r="BE13" s="35" t="s">
        <v>8</v>
      </c>
      <c r="BF13" s="35" t="s">
        <v>10</v>
      </c>
      <c r="BG13" s="35" t="s">
        <v>11</v>
      </c>
      <c r="BH13" s="225" t="s">
        <v>13</v>
      </c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</row>
    <row r="14" spans="1:105" ht="13.5" customHeight="1">
      <c r="A14" s="247"/>
      <c r="B14" s="249"/>
      <c r="C14" s="251"/>
      <c r="D14" s="253"/>
      <c r="E14" s="255"/>
      <c r="F14" s="28">
        <v>1</v>
      </c>
      <c r="G14" s="29">
        <v>6</v>
      </c>
      <c r="H14" s="29">
        <v>7</v>
      </c>
      <c r="I14" s="29">
        <v>8</v>
      </c>
      <c r="J14" s="224"/>
      <c r="K14" s="28">
        <v>1</v>
      </c>
      <c r="L14" s="29">
        <v>6</v>
      </c>
      <c r="M14" s="29">
        <v>7</v>
      </c>
      <c r="N14" s="29">
        <v>8</v>
      </c>
      <c r="O14" s="224"/>
      <c r="P14" s="28">
        <v>1</v>
      </c>
      <c r="Q14" s="29">
        <v>6</v>
      </c>
      <c r="R14" s="29">
        <v>7</v>
      </c>
      <c r="S14" s="29">
        <v>8</v>
      </c>
      <c r="T14" s="29">
        <v>11</v>
      </c>
      <c r="U14" s="224"/>
      <c r="V14" s="28">
        <v>1</v>
      </c>
      <c r="W14" s="29">
        <v>6</v>
      </c>
      <c r="X14" s="29">
        <v>6</v>
      </c>
      <c r="Y14" s="29">
        <v>7</v>
      </c>
      <c r="Z14" s="29">
        <v>8</v>
      </c>
      <c r="AA14" s="29">
        <v>11</v>
      </c>
      <c r="AB14" s="224"/>
      <c r="AC14" s="28">
        <v>1</v>
      </c>
      <c r="AD14" s="29">
        <v>6</v>
      </c>
      <c r="AE14" s="29">
        <v>7</v>
      </c>
      <c r="AF14" s="29">
        <v>8</v>
      </c>
      <c r="AG14" s="29">
        <v>11</v>
      </c>
      <c r="AH14" s="224"/>
      <c r="AI14" s="28">
        <v>1</v>
      </c>
      <c r="AJ14" s="29">
        <v>6</v>
      </c>
      <c r="AK14" s="29">
        <v>7</v>
      </c>
      <c r="AL14" s="29">
        <v>8</v>
      </c>
      <c r="AM14" s="29">
        <v>11</v>
      </c>
      <c r="AN14" s="224"/>
      <c r="AO14" s="28">
        <v>1</v>
      </c>
      <c r="AP14" s="29">
        <v>4</v>
      </c>
      <c r="AQ14" s="29">
        <v>6</v>
      </c>
      <c r="AR14" s="29">
        <v>7</v>
      </c>
      <c r="AS14" s="29">
        <v>8</v>
      </c>
      <c r="AT14" s="29">
        <v>11</v>
      </c>
      <c r="AU14" s="226"/>
      <c r="AV14" s="7"/>
      <c r="AW14" s="7"/>
      <c r="AX14" s="7"/>
      <c r="AY14" s="7"/>
      <c r="AZ14" s="7"/>
      <c r="BA14" s="7"/>
      <c r="BB14" s="7"/>
      <c r="BC14" s="60">
        <v>1</v>
      </c>
      <c r="BD14" s="29">
        <v>4</v>
      </c>
      <c r="BE14" s="29">
        <v>6</v>
      </c>
      <c r="BF14" s="29">
        <v>7</v>
      </c>
      <c r="BG14" s="29">
        <v>8</v>
      </c>
      <c r="BH14" s="226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ht="12.75" customHeight="1">
      <c r="A15" s="218" t="s">
        <v>196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20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</row>
    <row r="16" spans="1:105" s="170" customFormat="1" ht="12.75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20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</row>
    <row r="17" spans="1:61" s="169" customFormat="1" ht="14.25">
      <c r="A17" s="37" t="s">
        <v>18</v>
      </c>
      <c r="B17" s="55" t="s">
        <v>133</v>
      </c>
      <c r="C17" s="55" t="s">
        <v>43</v>
      </c>
      <c r="D17" s="98" t="s">
        <v>193</v>
      </c>
      <c r="E17" s="145">
        <f>SUM(F17:I17)*9</f>
        <v>27</v>
      </c>
      <c r="F17" s="129"/>
      <c r="G17" s="128"/>
      <c r="H17" s="128">
        <v>3</v>
      </c>
      <c r="I17" s="128"/>
      <c r="J17" s="127">
        <v>3</v>
      </c>
      <c r="K17" s="129"/>
      <c r="L17" s="128"/>
      <c r="M17" s="128"/>
      <c r="N17" s="128"/>
      <c r="O17" s="127"/>
      <c r="P17" s="129"/>
      <c r="Q17" s="128"/>
      <c r="R17" s="128"/>
      <c r="S17" s="128"/>
      <c r="T17" s="127"/>
      <c r="U17" s="127"/>
      <c r="V17" s="129"/>
      <c r="W17" s="128"/>
      <c r="X17" s="128"/>
      <c r="Y17" s="128"/>
      <c r="Z17" s="128"/>
      <c r="AA17" s="127"/>
      <c r="AB17" s="127"/>
      <c r="AC17" s="129"/>
      <c r="AD17" s="128"/>
      <c r="AE17" s="128"/>
      <c r="AF17" s="128"/>
      <c r="AG17" s="127"/>
      <c r="AH17" s="127"/>
      <c r="AI17" s="129"/>
      <c r="AJ17" s="128"/>
      <c r="AK17" s="128"/>
      <c r="AL17" s="128"/>
      <c r="AM17" s="127"/>
      <c r="AN17" s="127"/>
      <c r="AO17" s="129"/>
      <c r="AP17" s="128"/>
      <c r="AQ17" s="128"/>
      <c r="AR17" s="128"/>
      <c r="AS17" s="128"/>
      <c r="AT17" s="128"/>
      <c r="AU17" s="128"/>
      <c r="AV17" s="171"/>
      <c r="AW17" s="171"/>
      <c r="AX17" s="171"/>
      <c r="AY17" s="143"/>
      <c r="AZ17" s="171"/>
      <c r="BA17" s="171"/>
      <c r="BB17" s="171"/>
      <c r="BC17" s="129"/>
      <c r="BD17" s="128"/>
      <c r="BE17" s="128"/>
      <c r="BF17" s="128"/>
      <c r="BG17" s="128"/>
      <c r="BH17" s="142"/>
      <c r="BI17" s="172"/>
    </row>
    <row r="18" spans="1:61" s="169" customFormat="1" ht="14.25">
      <c r="A18" s="37" t="s">
        <v>19</v>
      </c>
      <c r="B18" s="148" t="s">
        <v>116</v>
      </c>
      <c r="C18" s="38" t="s">
        <v>44</v>
      </c>
      <c r="D18" s="98" t="s">
        <v>194</v>
      </c>
      <c r="E18" s="145">
        <f>SUM(F18:I18)*9</f>
        <v>36</v>
      </c>
      <c r="F18" s="129">
        <v>1</v>
      </c>
      <c r="G18" s="128">
        <v>3</v>
      </c>
      <c r="H18" s="128"/>
      <c r="I18" s="128"/>
      <c r="J18" s="127">
        <v>6</v>
      </c>
      <c r="K18" s="129"/>
      <c r="L18" s="128"/>
      <c r="M18" s="128"/>
      <c r="N18" s="128"/>
      <c r="O18" s="127"/>
      <c r="P18" s="129"/>
      <c r="Q18" s="128"/>
      <c r="R18" s="128"/>
      <c r="S18" s="128"/>
      <c r="T18" s="127"/>
      <c r="U18" s="127"/>
      <c r="V18" s="129"/>
      <c r="W18" s="128"/>
      <c r="X18" s="128"/>
      <c r="Y18" s="128"/>
      <c r="Z18" s="128"/>
      <c r="AA18" s="127"/>
      <c r="AB18" s="127"/>
      <c r="AC18" s="129"/>
      <c r="AD18" s="128"/>
      <c r="AE18" s="128"/>
      <c r="AF18" s="128"/>
      <c r="AG18" s="127"/>
      <c r="AH18" s="127"/>
      <c r="AI18" s="129"/>
      <c r="AJ18" s="128"/>
      <c r="AK18" s="128"/>
      <c r="AL18" s="128"/>
      <c r="AM18" s="127"/>
      <c r="AN18" s="127"/>
      <c r="AO18" s="129"/>
      <c r="AP18" s="128"/>
      <c r="AQ18" s="128"/>
      <c r="AR18" s="128"/>
      <c r="AS18" s="128"/>
      <c r="AT18" s="128"/>
      <c r="AU18" s="128"/>
      <c r="AV18" s="171"/>
      <c r="AW18" s="171"/>
      <c r="AX18" s="171"/>
      <c r="AY18" s="143"/>
      <c r="AZ18" s="171"/>
      <c r="BA18" s="171"/>
      <c r="BB18" s="171"/>
      <c r="BC18" s="129"/>
      <c r="BD18" s="128"/>
      <c r="BE18" s="128"/>
      <c r="BF18" s="128"/>
      <c r="BG18" s="128"/>
      <c r="BH18" s="142"/>
      <c r="BI18" s="172"/>
    </row>
    <row r="19" spans="1:61" s="169" customFormat="1" ht="14.25">
      <c r="A19" s="37" t="s">
        <v>20</v>
      </c>
      <c r="B19" s="148" t="s">
        <v>176</v>
      </c>
      <c r="C19" s="55" t="s">
        <v>45</v>
      </c>
      <c r="D19" s="98" t="s">
        <v>194</v>
      </c>
      <c r="E19" s="145">
        <f>SUM(F19:I19)*9</f>
        <v>36</v>
      </c>
      <c r="F19" s="129">
        <v>2</v>
      </c>
      <c r="G19" s="128"/>
      <c r="H19" s="128">
        <v>2</v>
      </c>
      <c r="I19" s="128"/>
      <c r="J19" s="127">
        <v>5</v>
      </c>
      <c r="K19" s="129"/>
      <c r="L19" s="128"/>
      <c r="M19" s="128"/>
      <c r="N19" s="128"/>
      <c r="O19" s="127"/>
      <c r="P19" s="129"/>
      <c r="Q19" s="128"/>
      <c r="R19" s="128"/>
      <c r="S19" s="128"/>
      <c r="T19" s="127"/>
      <c r="U19" s="127"/>
      <c r="V19" s="129"/>
      <c r="W19" s="128"/>
      <c r="X19" s="128"/>
      <c r="Y19" s="128"/>
      <c r="Z19" s="128"/>
      <c r="AA19" s="127"/>
      <c r="AB19" s="127"/>
      <c r="AC19" s="129"/>
      <c r="AD19" s="128"/>
      <c r="AE19" s="128"/>
      <c r="AF19" s="128"/>
      <c r="AG19" s="127"/>
      <c r="AH19" s="127"/>
      <c r="AI19" s="129"/>
      <c r="AJ19" s="128"/>
      <c r="AK19" s="128"/>
      <c r="AL19" s="128"/>
      <c r="AM19" s="127"/>
      <c r="AN19" s="127"/>
      <c r="AO19" s="129"/>
      <c r="AP19" s="128"/>
      <c r="AQ19" s="128"/>
      <c r="AR19" s="128"/>
      <c r="AS19" s="128"/>
      <c r="AT19" s="128"/>
      <c r="AU19" s="128"/>
      <c r="AV19" s="171"/>
      <c r="AW19" s="171"/>
      <c r="AX19" s="171"/>
      <c r="AY19" s="143"/>
      <c r="AZ19" s="171"/>
      <c r="BA19" s="171"/>
      <c r="BB19" s="171"/>
      <c r="BC19" s="129"/>
      <c r="BD19" s="128"/>
      <c r="BE19" s="128"/>
      <c r="BF19" s="128"/>
      <c r="BG19" s="128"/>
      <c r="BH19" s="142"/>
      <c r="BI19" s="172"/>
    </row>
    <row r="20" spans="1:61" s="169" customFormat="1" ht="14.25">
      <c r="A20" s="37" t="s">
        <v>21</v>
      </c>
      <c r="B20" s="148" t="s">
        <v>124</v>
      </c>
      <c r="C20" s="56" t="s">
        <v>46</v>
      </c>
      <c r="D20" s="98" t="s">
        <v>194</v>
      </c>
      <c r="E20" s="145">
        <f>SUM(F20:I20)*9</f>
        <v>27</v>
      </c>
      <c r="F20" s="129">
        <v>1</v>
      </c>
      <c r="G20" s="128">
        <v>2</v>
      </c>
      <c r="H20" s="128"/>
      <c r="I20" s="128"/>
      <c r="J20" s="127">
        <v>5</v>
      </c>
      <c r="K20" s="129"/>
      <c r="L20" s="128"/>
      <c r="M20" s="128"/>
      <c r="N20" s="128"/>
      <c r="O20" s="127"/>
      <c r="P20" s="129"/>
      <c r="Q20" s="128"/>
      <c r="R20" s="128"/>
      <c r="S20" s="128"/>
      <c r="T20" s="127"/>
      <c r="U20" s="127"/>
      <c r="V20" s="129"/>
      <c r="W20" s="128"/>
      <c r="X20" s="128"/>
      <c r="Y20" s="128"/>
      <c r="Z20" s="128"/>
      <c r="AA20" s="127"/>
      <c r="AB20" s="127"/>
      <c r="AC20" s="129"/>
      <c r="AD20" s="128"/>
      <c r="AE20" s="128"/>
      <c r="AF20" s="128"/>
      <c r="AG20" s="127"/>
      <c r="AH20" s="127"/>
      <c r="AI20" s="129"/>
      <c r="AJ20" s="128"/>
      <c r="AK20" s="128"/>
      <c r="AL20" s="128"/>
      <c r="AM20" s="127"/>
      <c r="AN20" s="127"/>
      <c r="AO20" s="129"/>
      <c r="AP20" s="128"/>
      <c r="AQ20" s="128"/>
      <c r="AR20" s="128"/>
      <c r="AS20" s="128"/>
      <c r="AT20" s="128"/>
      <c r="AU20" s="128"/>
      <c r="AV20" s="171"/>
      <c r="AW20" s="171"/>
      <c r="AX20" s="171"/>
      <c r="AY20" s="143"/>
      <c r="AZ20" s="171"/>
      <c r="BA20" s="171"/>
      <c r="BB20" s="171"/>
      <c r="BC20" s="129"/>
      <c r="BD20" s="128"/>
      <c r="BE20" s="128"/>
      <c r="BF20" s="128"/>
      <c r="BG20" s="128"/>
      <c r="BH20" s="142"/>
      <c r="BI20" s="172"/>
    </row>
    <row r="21" spans="1:61" s="169" customFormat="1" ht="15" thickBot="1">
      <c r="A21" s="39" t="s">
        <v>22</v>
      </c>
      <c r="B21" s="147" t="s">
        <v>139</v>
      </c>
      <c r="C21" s="74" t="s">
        <v>48</v>
      </c>
      <c r="D21" s="99" t="s">
        <v>9</v>
      </c>
      <c r="E21" s="125">
        <f>SUM(F21:I21)*9</f>
        <v>45</v>
      </c>
      <c r="F21" s="118">
        <v>3</v>
      </c>
      <c r="G21" s="116">
        <v>2</v>
      </c>
      <c r="H21" s="116"/>
      <c r="I21" s="116"/>
      <c r="J21" s="115">
        <v>6</v>
      </c>
      <c r="K21" s="118"/>
      <c r="L21" s="116"/>
      <c r="M21" s="116"/>
      <c r="N21" s="116"/>
      <c r="O21" s="123"/>
      <c r="P21" s="118"/>
      <c r="Q21" s="116"/>
      <c r="R21" s="116"/>
      <c r="S21" s="116"/>
      <c r="T21" s="123"/>
      <c r="U21" s="123"/>
      <c r="V21" s="118"/>
      <c r="W21" s="116"/>
      <c r="X21" s="116"/>
      <c r="Y21" s="116"/>
      <c r="Z21" s="116"/>
      <c r="AA21" s="123"/>
      <c r="AB21" s="123"/>
      <c r="AC21" s="118"/>
      <c r="AD21" s="116"/>
      <c r="AE21" s="116"/>
      <c r="AF21" s="116"/>
      <c r="AG21" s="123"/>
      <c r="AH21" s="123"/>
      <c r="AI21" s="118"/>
      <c r="AJ21" s="116"/>
      <c r="AK21" s="116"/>
      <c r="AL21" s="116"/>
      <c r="AM21" s="123"/>
      <c r="AN21" s="123"/>
      <c r="AO21" s="118"/>
      <c r="AP21" s="116"/>
      <c r="AQ21" s="116"/>
      <c r="AR21" s="116"/>
      <c r="AS21" s="116"/>
      <c r="AT21" s="116"/>
      <c r="AU21" s="116"/>
      <c r="AV21" s="173"/>
      <c r="AW21" s="173"/>
      <c r="AX21" s="173"/>
      <c r="AY21" s="144"/>
      <c r="AZ21" s="173"/>
      <c r="BA21" s="173"/>
      <c r="BB21" s="173"/>
      <c r="BC21" s="118"/>
      <c r="BD21" s="116"/>
      <c r="BE21" s="116"/>
      <c r="BF21" s="116"/>
      <c r="BG21" s="116"/>
      <c r="BH21" s="115"/>
      <c r="BI21" s="172"/>
    </row>
    <row r="22" spans="1:61" s="169" customFormat="1" ht="14.25">
      <c r="A22" s="40" t="s">
        <v>23</v>
      </c>
      <c r="B22" s="106" t="s">
        <v>165</v>
      </c>
      <c r="C22" s="75" t="s">
        <v>49</v>
      </c>
      <c r="D22" s="100" t="s">
        <v>193</v>
      </c>
      <c r="E22" s="134">
        <f aca="true" t="shared" si="0" ref="E22:E29">SUM(K22:N22)*9</f>
        <v>18</v>
      </c>
      <c r="F22" s="167"/>
      <c r="G22" s="166"/>
      <c r="H22" s="166"/>
      <c r="I22" s="166"/>
      <c r="J22" s="168"/>
      <c r="K22" s="132">
        <v>1</v>
      </c>
      <c r="L22" s="131">
        <v>1</v>
      </c>
      <c r="M22" s="131"/>
      <c r="N22" s="131"/>
      <c r="O22" s="130">
        <v>1</v>
      </c>
      <c r="P22" s="132"/>
      <c r="Q22" s="131"/>
      <c r="R22" s="131"/>
      <c r="S22" s="131"/>
      <c r="T22" s="130"/>
      <c r="U22" s="130"/>
      <c r="V22" s="132"/>
      <c r="W22" s="131"/>
      <c r="X22" s="131"/>
      <c r="Y22" s="131"/>
      <c r="Z22" s="131"/>
      <c r="AA22" s="130"/>
      <c r="AB22" s="130"/>
      <c r="AC22" s="132"/>
      <c r="AD22" s="131"/>
      <c r="AE22" s="131"/>
      <c r="AF22" s="131"/>
      <c r="AG22" s="130"/>
      <c r="AH22" s="130"/>
      <c r="AI22" s="132"/>
      <c r="AJ22" s="131"/>
      <c r="AK22" s="131"/>
      <c r="AL22" s="131"/>
      <c r="AM22" s="130"/>
      <c r="AN22" s="130"/>
      <c r="AO22" s="132"/>
      <c r="AP22" s="131"/>
      <c r="AQ22" s="131"/>
      <c r="AR22" s="131"/>
      <c r="AS22" s="131"/>
      <c r="AT22" s="131"/>
      <c r="AU22" s="131"/>
      <c r="AV22" s="171"/>
      <c r="AW22" s="171"/>
      <c r="AX22" s="171"/>
      <c r="AY22" s="143"/>
      <c r="AZ22" s="171"/>
      <c r="BA22" s="171"/>
      <c r="BB22" s="171"/>
      <c r="BC22" s="132"/>
      <c r="BD22" s="131"/>
      <c r="BE22" s="131"/>
      <c r="BF22" s="131"/>
      <c r="BG22" s="131"/>
      <c r="BH22" s="133"/>
      <c r="BI22" s="172"/>
    </row>
    <row r="23" spans="1:61" s="169" customFormat="1" ht="14.25">
      <c r="A23" s="37" t="s">
        <v>24</v>
      </c>
      <c r="B23" s="55" t="s">
        <v>117</v>
      </c>
      <c r="C23" s="38" t="s">
        <v>50</v>
      </c>
      <c r="D23" s="98" t="s">
        <v>194</v>
      </c>
      <c r="E23" s="145">
        <f t="shared" si="0"/>
        <v>36</v>
      </c>
      <c r="F23" s="174"/>
      <c r="G23" s="175"/>
      <c r="H23" s="175"/>
      <c r="I23" s="175"/>
      <c r="J23" s="176"/>
      <c r="K23" s="129">
        <v>1</v>
      </c>
      <c r="L23" s="128">
        <v>3</v>
      </c>
      <c r="M23" s="128"/>
      <c r="N23" s="128"/>
      <c r="O23" s="127">
        <v>6</v>
      </c>
      <c r="P23" s="129"/>
      <c r="Q23" s="128"/>
      <c r="R23" s="128"/>
      <c r="S23" s="128"/>
      <c r="T23" s="127"/>
      <c r="U23" s="127"/>
      <c r="V23" s="129"/>
      <c r="W23" s="128"/>
      <c r="X23" s="128"/>
      <c r="Y23" s="128"/>
      <c r="Z23" s="128"/>
      <c r="AA23" s="127"/>
      <c r="AB23" s="127"/>
      <c r="AC23" s="129"/>
      <c r="AD23" s="128"/>
      <c r="AE23" s="128"/>
      <c r="AF23" s="128"/>
      <c r="AG23" s="127"/>
      <c r="AH23" s="127"/>
      <c r="AI23" s="129"/>
      <c r="AJ23" s="128"/>
      <c r="AK23" s="128"/>
      <c r="AL23" s="128"/>
      <c r="AM23" s="127"/>
      <c r="AN23" s="127"/>
      <c r="AO23" s="129"/>
      <c r="AP23" s="128"/>
      <c r="AQ23" s="128"/>
      <c r="AR23" s="128"/>
      <c r="AS23" s="128"/>
      <c r="AT23" s="128"/>
      <c r="AU23" s="128"/>
      <c r="AV23" s="171"/>
      <c r="AW23" s="171"/>
      <c r="AX23" s="171"/>
      <c r="AY23" s="143"/>
      <c r="AZ23" s="171"/>
      <c r="BA23" s="171"/>
      <c r="BB23" s="171"/>
      <c r="BC23" s="129"/>
      <c r="BD23" s="128"/>
      <c r="BE23" s="128"/>
      <c r="BF23" s="128"/>
      <c r="BG23" s="128"/>
      <c r="BH23" s="142"/>
      <c r="BI23" s="172"/>
    </row>
    <row r="24" spans="1:61" s="169" customFormat="1" ht="14.25">
      <c r="A24" s="37" t="s">
        <v>25</v>
      </c>
      <c r="B24" s="55" t="s">
        <v>170</v>
      </c>
      <c r="C24" s="56" t="s">
        <v>142</v>
      </c>
      <c r="D24" s="98" t="s">
        <v>194</v>
      </c>
      <c r="E24" s="145">
        <f t="shared" si="0"/>
        <v>9</v>
      </c>
      <c r="F24" s="174"/>
      <c r="G24" s="175"/>
      <c r="H24" s="175"/>
      <c r="I24" s="175"/>
      <c r="J24" s="176"/>
      <c r="K24" s="129"/>
      <c r="L24" s="128"/>
      <c r="M24" s="128">
        <v>1</v>
      </c>
      <c r="N24" s="128"/>
      <c r="O24" s="211">
        <v>2</v>
      </c>
      <c r="P24" s="129"/>
      <c r="Q24" s="128"/>
      <c r="R24" s="128"/>
      <c r="S24" s="128"/>
      <c r="T24" s="127"/>
      <c r="U24" s="127"/>
      <c r="V24" s="129"/>
      <c r="W24" s="128"/>
      <c r="X24" s="128"/>
      <c r="Y24" s="128"/>
      <c r="Z24" s="128"/>
      <c r="AA24" s="127"/>
      <c r="AB24" s="127"/>
      <c r="AC24" s="129"/>
      <c r="AD24" s="128"/>
      <c r="AE24" s="128"/>
      <c r="AF24" s="128"/>
      <c r="AG24" s="127"/>
      <c r="AH24" s="127"/>
      <c r="AI24" s="129"/>
      <c r="AJ24" s="128"/>
      <c r="AK24" s="128"/>
      <c r="AL24" s="128"/>
      <c r="AM24" s="127"/>
      <c r="AN24" s="127"/>
      <c r="AO24" s="129"/>
      <c r="AP24" s="128"/>
      <c r="AQ24" s="128"/>
      <c r="AR24" s="128"/>
      <c r="AS24" s="128"/>
      <c r="AT24" s="128"/>
      <c r="AU24" s="128"/>
      <c r="AV24" s="171"/>
      <c r="AW24" s="171"/>
      <c r="AX24" s="171"/>
      <c r="AY24" s="143"/>
      <c r="AZ24" s="171"/>
      <c r="BA24" s="171"/>
      <c r="BB24" s="171"/>
      <c r="BC24" s="129"/>
      <c r="BD24" s="128"/>
      <c r="BE24" s="128"/>
      <c r="BF24" s="128"/>
      <c r="BG24" s="128"/>
      <c r="BH24" s="142"/>
      <c r="BI24" s="172"/>
    </row>
    <row r="25" spans="1:61" s="169" customFormat="1" ht="14.25">
      <c r="A25" s="37" t="s">
        <v>26</v>
      </c>
      <c r="B25" s="55" t="s">
        <v>171</v>
      </c>
      <c r="C25" s="56" t="s">
        <v>143</v>
      </c>
      <c r="D25" s="98" t="s">
        <v>194</v>
      </c>
      <c r="E25" s="145">
        <f t="shared" si="0"/>
        <v>9</v>
      </c>
      <c r="F25" s="174"/>
      <c r="G25" s="175"/>
      <c r="H25" s="175"/>
      <c r="I25" s="175"/>
      <c r="J25" s="176"/>
      <c r="K25" s="129"/>
      <c r="L25" s="128"/>
      <c r="M25" s="128"/>
      <c r="N25" s="128">
        <v>1</v>
      </c>
      <c r="O25" s="212"/>
      <c r="P25" s="129"/>
      <c r="Q25" s="128"/>
      <c r="R25" s="128"/>
      <c r="S25" s="128"/>
      <c r="T25" s="127"/>
      <c r="U25" s="127"/>
      <c r="V25" s="129"/>
      <c r="W25" s="128"/>
      <c r="X25" s="128"/>
      <c r="Y25" s="128"/>
      <c r="Z25" s="128"/>
      <c r="AA25" s="127"/>
      <c r="AB25" s="127"/>
      <c r="AC25" s="129"/>
      <c r="AD25" s="128"/>
      <c r="AE25" s="128"/>
      <c r="AF25" s="128"/>
      <c r="AG25" s="127"/>
      <c r="AH25" s="127"/>
      <c r="AI25" s="129"/>
      <c r="AJ25" s="128"/>
      <c r="AK25" s="128"/>
      <c r="AL25" s="128"/>
      <c r="AM25" s="127"/>
      <c r="AN25" s="127"/>
      <c r="AO25" s="129"/>
      <c r="AP25" s="128"/>
      <c r="AQ25" s="128"/>
      <c r="AR25" s="128"/>
      <c r="AS25" s="128"/>
      <c r="AT25" s="128"/>
      <c r="AU25" s="128"/>
      <c r="AV25" s="171"/>
      <c r="AW25" s="171"/>
      <c r="AX25" s="171"/>
      <c r="AY25" s="143"/>
      <c r="AZ25" s="171"/>
      <c r="BA25" s="171"/>
      <c r="BB25" s="171"/>
      <c r="BC25" s="129"/>
      <c r="BD25" s="128"/>
      <c r="BE25" s="128"/>
      <c r="BF25" s="128"/>
      <c r="BG25" s="128"/>
      <c r="BH25" s="142"/>
      <c r="BI25" s="172"/>
    </row>
    <row r="26" spans="1:61" s="169" customFormat="1" ht="14.25">
      <c r="A26" s="37" t="s">
        <v>28</v>
      </c>
      <c r="B26" s="55" t="s">
        <v>127</v>
      </c>
      <c r="C26" s="56" t="s">
        <v>51</v>
      </c>
      <c r="D26" s="98" t="s">
        <v>194</v>
      </c>
      <c r="E26" s="145">
        <f t="shared" si="0"/>
        <v>36</v>
      </c>
      <c r="F26" s="174"/>
      <c r="G26" s="175"/>
      <c r="H26" s="175"/>
      <c r="I26" s="175"/>
      <c r="J26" s="176"/>
      <c r="K26" s="129">
        <v>2</v>
      </c>
      <c r="L26" s="128">
        <v>2</v>
      </c>
      <c r="M26" s="128"/>
      <c r="N26" s="128"/>
      <c r="O26" s="127">
        <v>6</v>
      </c>
      <c r="P26" s="129"/>
      <c r="Q26" s="128"/>
      <c r="R26" s="128"/>
      <c r="S26" s="128"/>
      <c r="T26" s="127"/>
      <c r="U26" s="127"/>
      <c r="V26" s="129"/>
      <c r="W26" s="128"/>
      <c r="X26" s="128"/>
      <c r="Y26" s="128"/>
      <c r="Z26" s="128"/>
      <c r="AA26" s="127"/>
      <c r="AB26" s="127"/>
      <c r="AC26" s="129"/>
      <c r="AD26" s="128"/>
      <c r="AE26" s="128"/>
      <c r="AF26" s="128"/>
      <c r="AG26" s="127"/>
      <c r="AH26" s="127"/>
      <c r="AI26" s="129"/>
      <c r="AJ26" s="128"/>
      <c r="AK26" s="128"/>
      <c r="AL26" s="128"/>
      <c r="AM26" s="127"/>
      <c r="AN26" s="127"/>
      <c r="AO26" s="129"/>
      <c r="AP26" s="128"/>
      <c r="AQ26" s="128"/>
      <c r="AR26" s="128"/>
      <c r="AS26" s="128"/>
      <c r="AT26" s="128"/>
      <c r="AU26" s="128"/>
      <c r="AV26" s="175"/>
      <c r="AW26" s="175"/>
      <c r="AX26" s="175"/>
      <c r="AY26" s="146"/>
      <c r="AZ26" s="175"/>
      <c r="BA26" s="175"/>
      <c r="BB26" s="176"/>
      <c r="BC26" s="129"/>
      <c r="BD26" s="128"/>
      <c r="BE26" s="128"/>
      <c r="BF26" s="128"/>
      <c r="BG26" s="128"/>
      <c r="BH26" s="142"/>
      <c r="BI26" s="172"/>
    </row>
    <row r="27" spans="1:61" s="169" customFormat="1" ht="14.25">
      <c r="A27" s="37" t="s">
        <v>29</v>
      </c>
      <c r="B27" s="55" t="s">
        <v>128</v>
      </c>
      <c r="C27" s="56" t="s">
        <v>52</v>
      </c>
      <c r="D27" s="98" t="s">
        <v>194</v>
      </c>
      <c r="E27" s="145">
        <f t="shared" si="0"/>
        <v>18</v>
      </c>
      <c r="F27" s="174"/>
      <c r="G27" s="175"/>
      <c r="H27" s="175"/>
      <c r="I27" s="175"/>
      <c r="J27" s="176"/>
      <c r="K27" s="129">
        <v>1</v>
      </c>
      <c r="L27" s="128">
        <v>1</v>
      </c>
      <c r="M27" s="128"/>
      <c r="N27" s="128"/>
      <c r="O27" s="127">
        <v>3</v>
      </c>
      <c r="P27" s="129"/>
      <c r="Q27" s="128"/>
      <c r="R27" s="128"/>
      <c r="S27" s="128"/>
      <c r="T27" s="127"/>
      <c r="U27" s="127"/>
      <c r="V27" s="129"/>
      <c r="W27" s="128"/>
      <c r="X27" s="128"/>
      <c r="Y27" s="128"/>
      <c r="Z27" s="128"/>
      <c r="AA27" s="127"/>
      <c r="AB27" s="127"/>
      <c r="AC27" s="129"/>
      <c r="AD27" s="128"/>
      <c r="AE27" s="128"/>
      <c r="AF27" s="128"/>
      <c r="AG27" s="127"/>
      <c r="AH27" s="127"/>
      <c r="AI27" s="129"/>
      <c r="AJ27" s="128"/>
      <c r="AK27" s="128"/>
      <c r="AL27" s="128"/>
      <c r="AM27" s="127"/>
      <c r="AN27" s="127"/>
      <c r="AO27" s="129"/>
      <c r="AP27" s="128"/>
      <c r="AQ27" s="128"/>
      <c r="AR27" s="128"/>
      <c r="AS27" s="128"/>
      <c r="AT27" s="128"/>
      <c r="AU27" s="128"/>
      <c r="AV27" s="175"/>
      <c r="AW27" s="175"/>
      <c r="AX27" s="175"/>
      <c r="AY27" s="146"/>
      <c r="AZ27" s="175"/>
      <c r="BA27" s="175"/>
      <c r="BB27" s="176"/>
      <c r="BC27" s="129"/>
      <c r="BD27" s="128"/>
      <c r="BE27" s="128"/>
      <c r="BF27" s="128"/>
      <c r="BG27" s="128"/>
      <c r="BH27" s="142"/>
      <c r="BI27" s="172"/>
    </row>
    <row r="28" spans="1:61" s="169" customFormat="1" ht="14.25">
      <c r="A28" s="37" t="s">
        <v>30</v>
      </c>
      <c r="B28" s="55" t="s">
        <v>121</v>
      </c>
      <c r="C28" s="57" t="s">
        <v>47</v>
      </c>
      <c r="D28" s="98" t="s">
        <v>9</v>
      </c>
      <c r="E28" s="145">
        <f t="shared" si="0"/>
        <v>36</v>
      </c>
      <c r="F28" s="174"/>
      <c r="G28" s="175"/>
      <c r="H28" s="175"/>
      <c r="I28" s="175"/>
      <c r="J28" s="176"/>
      <c r="K28" s="129">
        <v>2</v>
      </c>
      <c r="L28" s="128">
        <v>2</v>
      </c>
      <c r="M28" s="128"/>
      <c r="N28" s="128" t="s">
        <v>211</v>
      </c>
      <c r="O28" s="127">
        <v>6</v>
      </c>
      <c r="P28" s="129"/>
      <c r="Q28" s="128"/>
      <c r="R28" s="128"/>
      <c r="S28" s="128"/>
      <c r="T28" s="127"/>
      <c r="U28" s="127"/>
      <c r="V28" s="129"/>
      <c r="W28" s="128"/>
      <c r="X28" s="128"/>
      <c r="Y28" s="128"/>
      <c r="Z28" s="128"/>
      <c r="AA28" s="127"/>
      <c r="AB28" s="127"/>
      <c r="AC28" s="129"/>
      <c r="AD28" s="128"/>
      <c r="AE28" s="128"/>
      <c r="AF28" s="128"/>
      <c r="AG28" s="127"/>
      <c r="AH28" s="127"/>
      <c r="AI28" s="129"/>
      <c r="AJ28" s="128"/>
      <c r="AK28" s="128"/>
      <c r="AL28" s="128"/>
      <c r="AM28" s="127"/>
      <c r="AN28" s="127"/>
      <c r="AO28" s="129"/>
      <c r="AP28" s="128"/>
      <c r="AQ28" s="128"/>
      <c r="AR28" s="128"/>
      <c r="AS28" s="128"/>
      <c r="AT28" s="128"/>
      <c r="AU28" s="128"/>
      <c r="AV28" s="171"/>
      <c r="AW28" s="171"/>
      <c r="AX28" s="171"/>
      <c r="AY28" s="143"/>
      <c r="AZ28" s="171"/>
      <c r="BA28" s="171"/>
      <c r="BB28" s="171"/>
      <c r="BC28" s="129"/>
      <c r="BD28" s="128"/>
      <c r="BE28" s="128"/>
      <c r="BF28" s="128"/>
      <c r="BG28" s="128"/>
      <c r="BH28" s="142"/>
      <c r="BI28" s="172"/>
    </row>
    <row r="29" spans="1:61" s="169" customFormat="1" ht="15" thickBot="1">
      <c r="A29" s="39" t="s">
        <v>33</v>
      </c>
      <c r="B29" s="77" t="s">
        <v>177</v>
      </c>
      <c r="C29" s="76" t="s">
        <v>245</v>
      </c>
      <c r="D29" s="99" t="s">
        <v>9</v>
      </c>
      <c r="E29" s="125">
        <f t="shared" si="0"/>
        <v>27</v>
      </c>
      <c r="F29" s="177"/>
      <c r="G29" s="178"/>
      <c r="H29" s="178"/>
      <c r="I29" s="178"/>
      <c r="J29" s="179"/>
      <c r="K29" s="118">
        <v>1</v>
      </c>
      <c r="L29" s="116"/>
      <c r="M29" s="116">
        <v>2</v>
      </c>
      <c r="N29" s="116"/>
      <c r="O29" s="123">
        <v>3</v>
      </c>
      <c r="P29" s="118"/>
      <c r="Q29" s="116"/>
      <c r="R29" s="116"/>
      <c r="S29" s="116"/>
      <c r="T29" s="123"/>
      <c r="U29" s="123"/>
      <c r="V29" s="118"/>
      <c r="W29" s="116"/>
      <c r="X29" s="116"/>
      <c r="Y29" s="116"/>
      <c r="Z29" s="116"/>
      <c r="AA29" s="123"/>
      <c r="AB29" s="123"/>
      <c r="AC29" s="118"/>
      <c r="AD29" s="116"/>
      <c r="AE29" s="116"/>
      <c r="AF29" s="116"/>
      <c r="AG29" s="123"/>
      <c r="AH29" s="123"/>
      <c r="AI29" s="118"/>
      <c r="AJ29" s="116"/>
      <c r="AK29" s="116"/>
      <c r="AL29" s="116"/>
      <c r="AM29" s="123"/>
      <c r="AN29" s="123"/>
      <c r="AO29" s="118"/>
      <c r="AP29" s="116"/>
      <c r="AQ29" s="116"/>
      <c r="AR29" s="116"/>
      <c r="AS29" s="116"/>
      <c r="AT29" s="116"/>
      <c r="AU29" s="116"/>
      <c r="AV29" s="173"/>
      <c r="AW29" s="173"/>
      <c r="AX29" s="173"/>
      <c r="AY29" s="144"/>
      <c r="AZ29" s="173"/>
      <c r="BA29" s="173"/>
      <c r="BB29" s="173"/>
      <c r="BC29" s="118"/>
      <c r="BD29" s="116"/>
      <c r="BE29" s="116"/>
      <c r="BF29" s="116"/>
      <c r="BG29" s="116"/>
      <c r="BH29" s="115"/>
      <c r="BI29" s="172"/>
    </row>
    <row r="30" spans="1:61" s="169" customFormat="1" ht="14.25">
      <c r="A30" s="40" t="s">
        <v>34</v>
      </c>
      <c r="B30" s="106" t="s">
        <v>144</v>
      </c>
      <c r="C30" s="81" t="s">
        <v>156</v>
      </c>
      <c r="D30" s="100" t="s">
        <v>193</v>
      </c>
      <c r="E30" s="134">
        <f>SUM(P30:T30)*9</f>
        <v>27</v>
      </c>
      <c r="F30" s="132"/>
      <c r="G30" s="131"/>
      <c r="H30" s="131"/>
      <c r="I30" s="131"/>
      <c r="J30" s="130"/>
      <c r="K30" s="132"/>
      <c r="L30" s="131"/>
      <c r="M30" s="131"/>
      <c r="N30" s="131"/>
      <c r="O30" s="130"/>
      <c r="P30" s="132"/>
      <c r="Q30" s="130"/>
      <c r="R30" s="131"/>
      <c r="S30" s="131"/>
      <c r="T30" s="130">
        <v>3</v>
      </c>
      <c r="U30" s="130">
        <v>1</v>
      </c>
      <c r="V30" s="132"/>
      <c r="W30" s="131"/>
      <c r="X30" s="131"/>
      <c r="Y30" s="131"/>
      <c r="Z30" s="131"/>
      <c r="AA30" s="130"/>
      <c r="AB30" s="130"/>
      <c r="AC30" s="132"/>
      <c r="AD30" s="131"/>
      <c r="AE30" s="131"/>
      <c r="AF30" s="131"/>
      <c r="AG30" s="130"/>
      <c r="AH30" s="130"/>
      <c r="AI30" s="132"/>
      <c r="AJ30" s="131"/>
      <c r="AK30" s="131"/>
      <c r="AL30" s="131"/>
      <c r="AM30" s="130"/>
      <c r="AN30" s="130"/>
      <c r="AO30" s="132"/>
      <c r="AP30" s="131"/>
      <c r="AQ30" s="131"/>
      <c r="AR30" s="131"/>
      <c r="AS30" s="131"/>
      <c r="AT30" s="131"/>
      <c r="AU30" s="131"/>
      <c r="AV30" s="171"/>
      <c r="AW30" s="171"/>
      <c r="AX30" s="171"/>
      <c r="AY30" s="143"/>
      <c r="AZ30" s="171"/>
      <c r="BA30" s="171"/>
      <c r="BB30" s="171"/>
      <c r="BC30" s="132"/>
      <c r="BD30" s="131"/>
      <c r="BE30" s="131"/>
      <c r="BF30" s="131"/>
      <c r="BG30" s="131"/>
      <c r="BH30" s="133"/>
      <c r="BI30" s="172"/>
    </row>
    <row r="31" spans="1:61" s="169" customFormat="1" ht="14.25">
      <c r="A31" s="37" t="s">
        <v>75</v>
      </c>
      <c r="B31" s="38" t="s">
        <v>164</v>
      </c>
      <c r="C31" s="56" t="s">
        <v>190</v>
      </c>
      <c r="D31" s="98" t="s">
        <v>193</v>
      </c>
      <c r="E31" s="134">
        <f>SUM(P31:S31)*9</f>
        <v>27</v>
      </c>
      <c r="F31" s="129"/>
      <c r="G31" s="128"/>
      <c r="H31" s="128"/>
      <c r="I31" s="128"/>
      <c r="J31" s="127"/>
      <c r="K31" s="129"/>
      <c r="L31" s="128"/>
      <c r="M31" s="128"/>
      <c r="N31" s="128"/>
      <c r="O31" s="127"/>
      <c r="P31" s="129">
        <v>1</v>
      </c>
      <c r="Q31" s="128">
        <v>2</v>
      </c>
      <c r="R31" s="128"/>
      <c r="S31" s="128"/>
      <c r="T31" s="127"/>
      <c r="U31" s="127">
        <v>2</v>
      </c>
      <c r="V31" s="129"/>
      <c r="W31" s="128"/>
      <c r="X31" s="128"/>
      <c r="Y31" s="128"/>
      <c r="Z31" s="128"/>
      <c r="AA31" s="127"/>
      <c r="AB31" s="127"/>
      <c r="AC31" s="129"/>
      <c r="AD31" s="128"/>
      <c r="AE31" s="128"/>
      <c r="AF31" s="128"/>
      <c r="AG31" s="127"/>
      <c r="AH31" s="127"/>
      <c r="AI31" s="129"/>
      <c r="AJ31" s="128"/>
      <c r="AK31" s="128"/>
      <c r="AL31" s="128"/>
      <c r="AM31" s="127"/>
      <c r="AN31" s="127"/>
      <c r="AO31" s="129"/>
      <c r="AP31" s="128"/>
      <c r="AQ31" s="128"/>
      <c r="AR31" s="128"/>
      <c r="AS31" s="128"/>
      <c r="AT31" s="128"/>
      <c r="AU31" s="128"/>
      <c r="AV31" s="171"/>
      <c r="AW31" s="171"/>
      <c r="AX31" s="171"/>
      <c r="AY31" s="143"/>
      <c r="AZ31" s="171"/>
      <c r="BA31" s="171"/>
      <c r="BB31" s="171"/>
      <c r="BC31" s="129"/>
      <c r="BD31" s="128"/>
      <c r="BE31" s="128"/>
      <c r="BF31" s="128"/>
      <c r="BG31" s="128"/>
      <c r="BH31" s="142"/>
      <c r="BI31" s="172"/>
    </row>
    <row r="32" spans="1:61" s="169" customFormat="1" ht="14.25">
      <c r="A32" s="37" t="s">
        <v>76</v>
      </c>
      <c r="B32" s="38" t="s">
        <v>118</v>
      </c>
      <c r="C32" s="55" t="s">
        <v>55</v>
      </c>
      <c r="D32" s="98" t="s">
        <v>194</v>
      </c>
      <c r="E32" s="134">
        <f>SUM(P32:S32)*9</f>
        <v>18</v>
      </c>
      <c r="F32" s="129"/>
      <c r="G32" s="128"/>
      <c r="H32" s="128"/>
      <c r="I32" s="128"/>
      <c r="J32" s="127"/>
      <c r="K32" s="129"/>
      <c r="L32" s="128"/>
      <c r="M32" s="128"/>
      <c r="N32" s="128"/>
      <c r="O32" s="127"/>
      <c r="P32" s="129">
        <v>1</v>
      </c>
      <c r="Q32" s="128">
        <v>1</v>
      </c>
      <c r="R32" s="128"/>
      <c r="S32" s="128"/>
      <c r="T32" s="127"/>
      <c r="U32" s="127">
        <v>4</v>
      </c>
      <c r="V32" s="129"/>
      <c r="W32" s="128"/>
      <c r="X32" s="128"/>
      <c r="Y32" s="128"/>
      <c r="Z32" s="128"/>
      <c r="AA32" s="127"/>
      <c r="AB32" s="127"/>
      <c r="AC32" s="129"/>
      <c r="AD32" s="128"/>
      <c r="AE32" s="128"/>
      <c r="AF32" s="128"/>
      <c r="AG32" s="127"/>
      <c r="AH32" s="127"/>
      <c r="AI32" s="129"/>
      <c r="AJ32" s="128"/>
      <c r="AK32" s="128"/>
      <c r="AL32" s="128"/>
      <c r="AM32" s="127"/>
      <c r="AN32" s="127"/>
      <c r="AO32" s="129"/>
      <c r="AP32" s="128"/>
      <c r="AQ32" s="128"/>
      <c r="AR32" s="128"/>
      <c r="AS32" s="128"/>
      <c r="AT32" s="128"/>
      <c r="AU32" s="128"/>
      <c r="AV32" s="171"/>
      <c r="AW32" s="171"/>
      <c r="AX32" s="171"/>
      <c r="AY32" s="143"/>
      <c r="AZ32" s="171"/>
      <c r="BA32" s="171"/>
      <c r="BB32" s="171"/>
      <c r="BC32" s="129"/>
      <c r="BD32" s="128"/>
      <c r="BE32" s="128"/>
      <c r="BF32" s="128"/>
      <c r="BG32" s="128"/>
      <c r="BH32" s="142"/>
      <c r="BI32" s="172"/>
    </row>
    <row r="33" spans="1:61" s="169" customFormat="1" ht="14.25">
      <c r="A33" s="37" t="s">
        <v>77</v>
      </c>
      <c r="B33" s="38" t="s">
        <v>123</v>
      </c>
      <c r="C33" s="55" t="s">
        <v>56</v>
      </c>
      <c r="D33" s="98" t="s">
        <v>194</v>
      </c>
      <c r="E33" s="134">
        <f>SUM(P33:S33)*9</f>
        <v>36</v>
      </c>
      <c r="F33" s="129"/>
      <c r="G33" s="128"/>
      <c r="H33" s="128"/>
      <c r="I33" s="128"/>
      <c r="J33" s="127"/>
      <c r="K33" s="129"/>
      <c r="L33" s="128"/>
      <c r="M33" s="128"/>
      <c r="N33" s="128"/>
      <c r="O33" s="127"/>
      <c r="P33" s="129">
        <v>2</v>
      </c>
      <c r="Q33" s="128"/>
      <c r="R33" s="128">
        <v>2</v>
      </c>
      <c r="S33" s="128"/>
      <c r="T33" s="127"/>
      <c r="U33" s="127">
        <v>6</v>
      </c>
      <c r="V33" s="129"/>
      <c r="W33" s="128"/>
      <c r="X33" s="128"/>
      <c r="Y33" s="128"/>
      <c r="Z33" s="128"/>
      <c r="AA33" s="127"/>
      <c r="AB33" s="127"/>
      <c r="AC33" s="129"/>
      <c r="AD33" s="128"/>
      <c r="AE33" s="128"/>
      <c r="AF33" s="128"/>
      <c r="AG33" s="127"/>
      <c r="AH33" s="127"/>
      <c r="AI33" s="129"/>
      <c r="AJ33" s="128"/>
      <c r="AK33" s="128"/>
      <c r="AL33" s="128"/>
      <c r="AM33" s="127"/>
      <c r="AN33" s="127"/>
      <c r="AO33" s="129"/>
      <c r="AP33" s="128"/>
      <c r="AQ33" s="128"/>
      <c r="AR33" s="128"/>
      <c r="AS33" s="128"/>
      <c r="AT33" s="128"/>
      <c r="AU33" s="128"/>
      <c r="AV33" s="171"/>
      <c r="AW33" s="171"/>
      <c r="AX33" s="171"/>
      <c r="AY33" s="143"/>
      <c r="AZ33" s="171"/>
      <c r="BA33" s="171"/>
      <c r="BB33" s="171"/>
      <c r="BC33" s="129"/>
      <c r="BD33" s="128"/>
      <c r="BE33" s="128"/>
      <c r="BF33" s="128"/>
      <c r="BG33" s="128"/>
      <c r="BH33" s="142"/>
      <c r="BI33" s="172"/>
    </row>
    <row r="34" spans="1:60" ht="14.25">
      <c r="A34" s="37" t="s">
        <v>78</v>
      </c>
      <c r="B34" s="141" t="s">
        <v>129</v>
      </c>
      <c r="C34" s="56" t="s">
        <v>57</v>
      </c>
      <c r="D34" s="134" t="s">
        <v>194</v>
      </c>
      <c r="E34" s="134">
        <f>SUM(P34:S34)*9</f>
        <v>36</v>
      </c>
      <c r="F34" s="132"/>
      <c r="G34" s="130"/>
      <c r="H34" s="130"/>
      <c r="I34" s="130"/>
      <c r="J34" s="130"/>
      <c r="K34" s="132"/>
      <c r="L34" s="131"/>
      <c r="M34" s="131"/>
      <c r="N34" s="131"/>
      <c r="O34" s="130"/>
      <c r="P34" s="132">
        <v>2</v>
      </c>
      <c r="Q34" s="131">
        <v>2</v>
      </c>
      <c r="R34" s="131"/>
      <c r="S34" s="131"/>
      <c r="T34" s="130"/>
      <c r="U34" s="130">
        <v>5</v>
      </c>
      <c r="V34" s="132"/>
      <c r="W34" s="131"/>
      <c r="X34" s="131"/>
      <c r="Y34" s="131"/>
      <c r="Z34" s="131"/>
      <c r="AA34" s="130"/>
      <c r="AB34" s="130"/>
      <c r="AC34" s="129"/>
      <c r="AD34" s="128"/>
      <c r="AE34" s="128"/>
      <c r="AF34" s="128"/>
      <c r="AG34" s="127"/>
      <c r="AH34" s="127"/>
      <c r="AI34" s="129"/>
      <c r="AJ34" s="128"/>
      <c r="AK34" s="128"/>
      <c r="AL34" s="128"/>
      <c r="AM34" s="127"/>
      <c r="AN34" s="127"/>
      <c r="AO34" s="129"/>
      <c r="AP34" s="140"/>
      <c r="AQ34" s="140"/>
      <c r="AR34" s="140"/>
      <c r="AS34" s="131"/>
      <c r="AT34" s="130"/>
      <c r="AU34" s="133"/>
      <c r="AV34" s="122"/>
      <c r="AW34" s="120"/>
      <c r="AX34" s="119"/>
      <c r="AY34" s="121"/>
      <c r="AZ34" s="120"/>
      <c r="BA34" s="120"/>
      <c r="BB34" s="119"/>
      <c r="BC34" s="129"/>
      <c r="BD34" s="140"/>
      <c r="BE34" s="140"/>
      <c r="BF34" s="140"/>
      <c r="BG34" s="131"/>
      <c r="BH34" s="133"/>
    </row>
    <row r="35" spans="1:60" ht="12.75" customHeight="1" thickBot="1">
      <c r="A35" s="39" t="s">
        <v>79</v>
      </c>
      <c r="B35" s="126" t="s">
        <v>125</v>
      </c>
      <c r="C35" s="54" t="s">
        <v>53</v>
      </c>
      <c r="D35" s="125" t="s">
        <v>9</v>
      </c>
      <c r="E35" s="124">
        <f>SUM(P35:S35)*9</f>
        <v>36</v>
      </c>
      <c r="F35" s="118"/>
      <c r="G35" s="116"/>
      <c r="H35" s="123"/>
      <c r="I35" s="123"/>
      <c r="J35" s="115"/>
      <c r="K35" s="118"/>
      <c r="L35" s="116"/>
      <c r="M35" s="116"/>
      <c r="N35" s="116"/>
      <c r="O35" s="115"/>
      <c r="P35" s="118">
        <v>2</v>
      </c>
      <c r="Q35" s="116"/>
      <c r="R35" s="116"/>
      <c r="S35" s="116">
        <v>2</v>
      </c>
      <c r="T35" s="116"/>
      <c r="U35" s="116">
        <v>7</v>
      </c>
      <c r="V35" s="118"/>
      <c r="W35" s="116"/>
      <c r="X35" s="116"/>
      <c r="Y35" s="116"/>
      <c r="Z35" s="116"/>
      <c r="AA35" s="123"/>
      <c r="AB35" s="123"/>
      <c r="AC35" s="118"/>
      <c r="AD35" s="116"/>
      <c r="AE35" s="116"/>
      <c r="AF35" s="116"/>
      <c r="AG35" s="123"/>
      <c r="AH35" s="123"/>
      <c r="AI35" s="118"/>
      <c r="AJ35" s="116"/>
      <c r="AK35" s="116"/>
      <c r="AL35" s="116"/>
      <c r="AM35" s="123"/>
      <c r="AN35" s="123"/>
      <c r="AO35" s="118"/>
      <c r="AP35" s="117"/>
      <c r="AQ35" s="117"/>
      <c r="AR35" s="117"/>
      <c r="AS35" s="116"/>
      <c r="AT35" s="123"/>
      <c r="AU35" s="115"/>
      <c r="AV35" s="122"/>
      <c r="AW35" s="120"/>
      <c r="AX35" s="119"/>
      <c r="AY35" s="121"/>
      <c r="AZ35" s="120"/>
      <c r="BA35" s="120"/>
      <c r="BB35" s="119"/>
      <c r="BC35" s="118"/>
      <c r="BD35" s="117"/>
      <c r="BE35" s="117"/>
      <c r="BF35" s="117"/>
      <c r="BG35" s="116"/>
      <c r="BH35" s="115"/>
    </row>
    <row r="36" spans="1:60" ht="12.75" customHeight="1">
      <c r="A36" s="40" t="s">
        <v>80</v>
      </c>
      <c r="B36" s="141" t="s">
        <v>115</v>
      </c>
      <c r="C36" s="81" t="s">
        <v>157</v>
      </c>
      <c r="D36" s="134" t="s">
        <v>193</v>
      </c>
      <c r="E36" s="134">
        <f>SUM(V36:AA36)*9</f>
        <v>18</v>
      </c>
      <c r="F36" s="132"/>
      <c r="G36" s="130"/>
      <c r="H36" s="130"/>
      <c r="I36" s="130"/>
      <c r="J36" s="133"/>
      <c r="K36" s="132"/>
      <c r="L36" s="131"/>
      <c r="M36" s="131"/>
      <c r="N36" s="131"/>
      <c r="O36" s="133"/>
      <c r="P36" s="132"/>
      <c r="Q36" s="131"/>
      <c r="R36" s="131"/>
      <c r="S36" s="131"/>
      <c r="T36" s="131"/>
      <c r="U36" s="131"/>
      <c r="V36" s="132"/>
      <c r="W36" s="130"/>
      <c r="X36" s="131"/>
      <c r="Y36" s="131"/>
      <c r="Z36" s="131"/>
      <c r="AA36" s="130">
        <v>2</v>
      </c>
      <c r="AB36" s="130">
        <v>1</v>
      </c>
      <c r="AC36" s="132"/>
      <c r="AD36" s="131"/>
      <c r="AE36" s="131"/>
      <c r="AF36" s="131"/>
      <c r="AG36" s="130"/>
      <c r="AH36" s="130"/>
      <c r="AI36" s="132"/>
      <c r="AJ36" s="131"/>
      <c r="AK36" s="131"/>
      <c r="AL36" s="131"/>
      <c r="AM36" s="130"/>
      <c r="AN36" s="130"/>
      <c r="AO36" s="132"/>
      <c r="AP36" s="140"/>
      <c r="AQ36" s="140"/>
      <c r="AR36" s="140"/>
      <c r="AS36" s="131"/>
      <c r="AT36" s="130"/>
      <c r="AU36" s="133"/>
      <c r="AV36" s="122"/>
      <c r="AW36" s="120"/>
      <c r="AX36" s="119"/>
      <c r="AY36" s="121"/>
      <c r="AZ36" s="120"/>
      <c r="BA36" s="120"/>
      <c r="BB36" s="119"/>
      <c r="BC36" s="132"/>
      <c r="BD36" s="140"/>
      <c r="BE36" s="140"/>
      <c r="BF36" s="140"/>
      <c r="BG36" s="131"/>
      <c r="BH36" s="133"/>
    </row>
    <row r="37" spans="1:60" ht="12.75" customHeight="1">
      <c r="A37" s="37" t="s">
        <v>81</v>
      </c>
      <c r="B37" s="141" t="s">
        <v>178</v>
      </c>
      <c r="C37" s="56" t="s">
        <v>61</v>
      </c>
      <c r="D37" s="134" t="s">
        <v>194</v>
      </c>
      <c r="E37" s="134">
        <f>SUM(V37:Z37)*9</f>
        <v>63</v>
      </c>
      <c r="F37" s="132"/>
      <c r="G37" s="130"/>
      <c r="H37" s="130"/>
      <c r="I37" s="130"/>
      <c r="J37" s="133"/>
      <c r="K37" s="132"/>
      <c r="L37" s="131"/>
      <c r="M37" s="131"/>
      <c r="N37" s="131"/>
      <c r="O37" s="133"/>
      <c r="P37" s="132"/>
      <c r="Q37" s="131"/>
      <c r="R37" s="131"/>
      <c r="S37" s="131"/>
      <c r="T37" s="131"/>
      <c r="U37" s="131"/>
      <c r="V37" s="132">
        <v>3</v>
      </c>
      <c r="W37" s="131">
        <v>2</v>
      </c>
      <c r="X37" s="131"/>
      <c r="Y37" s="131">
        <v>2</v>
      </c>
      <c r="Z37" s="131"/>
      <c r="AA37" s="128"/>
      <c r="AB37" s="130">
        <v>7</v>
      </c>
      <c r="AC37" s="129"/>
      <c r="AD37" s="128"/>
      <c r="AE37" s="128"/>
      <c r="AF37" s="128"/>
      <c r="AG37" s="127"/>
      <c r="AH37" s="127"/>
      <c r="AI37" s="129"/>
      <c r="AJ37" s="128"/>
      <c r="AK37" s="128"/>
      <c r="AL37" s="128"/>
      <c r="AM37" s="127"/>
      <c r="AN37" s="127"/>
      <c r="AO37" s="132"/>
      <c r="AP37" s="140"/>
      <c r="AQ37" s="140"/>
      <c r="AR37" s="140"/>
      <c r="AS37" s="131"/>
      <c r="AT37" s="130"/>
      <c r="AU37" s="133"/>
      <c r="AV37" s="122"/>
      <c r="AW37" s="120"/>
      <c r="AX37" s="119"/>
      <c r="AY37" s="121"/>
      <c r="AZ37" s="120"/>
      <c r="BA37" s="120"/>
      <c r="BB37" s="119"/>
      <c r="BC37" s="132"/>
      <c r="BD37" s="140"/>
      <c r="BE37" s="140"/>
      <c r="BF37" s="140"/>
      <c r="BG37" s="131"/>
      <c r="BH37" s="133"/>
    </row>
    <row r="38" spans="1:60" ht="12.75" customHeight="1">
      <c r="A38" s="37" t="s">
        <v>82</v>
      </c>
      <c r="B38" s="38" t="s">
        <v>166</v>
      </c>
      <c r="C38" s="57" t="s">
        <v>150</v>
      </c>
      <c r="D38" s="134" t="s">
        <v>9</v>
      </c>
      <c r="E38" s="134">
        <f>SUM(V38:Z38)*9</f>
        <v>36</v>
      </c>
      <c r="F38" s="132"/>
      <c r="G38" s="130"/>
      <c r="H38" s="130"/>
      <c r="I38" s="130"/>
      <c r="J38" s="133"/>
      <c r="K38" s="132"/>
      <c r="L38" s="131"/>
      <c r="M38" s="131"/>
      <c r="N38" s="131"/>
      <c r="O38" s="133"/>
      <c r="P38" s="132"/>
      <c r="Q38" s="131"/>
      <c r="R38" s="131"/>
      <c r="S38" s="131"/>
      <c r="T38" s="131"/>
      <c r="U38" s="131"/>
      <c r="V38" s="132">
        <v>1</v>
      </c>
      <c r="W38" s="131"/>
      <c r="X38" s="131"/>
      <c r="Y38" s="131">
        <v>3</v>
      </c>
      <c r="Z38" s="131"/>
      <c r="AA38" s="128"/>
      <c r="AB38" s="211">
        <v>6</v>
      </c>
      <c r="AC38" s="129"/>
      <c r="AD38" s="128"/>
      <c r="AE38" s="128"/>
      <c r="AF38" s="128"/>
      <c r="AG38" s="127"/>
      <c r="AH38" s="127"/>
      <c r="AI38" s="129"/>
      <c r="AJ38" s="128"/>
      <c r="AK38" s="128"/>
      <c r="AL38" s="128"/>
      <c r="AM38" s="127"/>
      <c r="AN38" s="127"/>
      <c r="AO38" s="132"/>
      <c r="AP38" s="140"/>
      <c r="AQ38" s="140"/>
      <c r="AR38" s="140"/>
      <c r="AS38" s="131"/>
      <c r="AT38" s="130"/>
      <c r="AU38" s="133"/>
      <c r="AV38" s="122"/>
      <c r="AW38" s="120"/>
      <c r="AX38" s="119"/>
      <c r="AY38" s="121"/>
      <c r="AZ38" s="120"/>
      <c r="BA38" s="120"/>
      <c r="BB38" s="119"/>
      <c r="BC38" s="132"/>
      <c r="BD38" s="140"/>
      <c r="BE38" s="140"/>
      <c r="BF38" s="140"/>
      <c r="BG38" s="131"/>
      <c r="BH38" s="133"/>
    </row>
    <row r="39" spans="1:60" ht="12.75" customHeight="1">
      <c r="A39" s="37" t="s">
        <v>83</v>
      </c>
      <c r="B39" s="38" t="s">
        <v>167</v>
      </c>
      <c r="C39" s="57" t="s">
        <v>151</v>
      </c>
      <c r="D39" s="134" t="s">
        <v>9</v>
      </c>
      <c r="E39" s="134">
        <f>SUM(V39:Z39)*9</f>
        <v>36</v>
      </c>
      <c r="F39" s="132"/>
      <c r="G39" s="130"/>
      <c r="H39" s="130"/>
      <c r="I39" s="130"/>
      <c r="J39" s="133"/>
      <c r="K39" s="132"/>
      <c r="L39" s="131"/>
      <c r="M39" s="131"/>
      <c r="N39" s="131"/>
      <c r="O39" s="133"/>
      <c r="P39" s="132"/>
      <c r="Q39" s="131"/>
      <c r="R39" s="131"/>
      <c r="S39" s="131"/>
      <c r="T39" s="131"/>
      <c r="U39" s="131"/>
      <c r="V39" s="132">
        <v>1</v>
      </c>
      <c r="W39" s="131"/>
      <c r="X39" s="131"/>
      <c r="Y39" s="131"/>
      <c r="Z39" s="131">
        <v>3</v>
      </c>
      <c r="AA39" s="128"/>
      <c r="AB39" s="212"/>
      <c r="AC39" s="129"/>
      <c r="AD39" s="128"/>
      <c r="AE39" s="128"/>
      <c r="AF39" s="128"/>
      <c r="AG39" s="127"/>
      <c r="AH39" s="127"/>
      <c r="AI39" s="129"/>
      <c r="AJ39" s="128"/>
      <c r="AK39" s="128"/>
      <c r="AL39" s="128"/>
      <c r="AM39" s="127"/>
      <c r="AN39" s="127"/>
      <c r="AO39" s="132"/>
      <c r="AP39" s="140"/>
      <c r="AQ39" s="140"/>
      <c r="AR39" s="140"/>
      <c r="AS39" s="131"/>
      <c r="AT39" s="130"/>
      <c r="AU39" s="133"/>
      <c r="AV39" s="122"/>
      <c r="AW39" s="120"/>
      <c r="AX39" s="119"/>
      <c r="AY39" s="121"/>
      <c r="AZ39" s="120"/>
      <c r="BA39" s="120"/>
      <c r="BB39" s="119"/>
      <c r="BC39" s="132"/>
      <c r="BD39" s="140"/>
      <c r="BE39" s="140"/>
      <c r="BF39" s="140"/>
      <c r="BG39" s="131"/>
      <c r="BH39" s="133"/>
    </row>
    <row r="40" spans="1:60" ht="12.75" customHeight="1">
      <c r="A40" s="37" t="s">
        <v>84</v>
      </c>
      <c r="B40" s="141" t="s">
        <v>130</v>
      </c>
      <c r="C40" s="57" t="s">
        <v>58</v>
      </c>
      <c r="D40" s="134" t="s">
        <v>9</v>
      </c>
      <c r="E40" s="134">
        <f>SUM(V40:Z40)*9</f>
        <v>27</v>
      </c>
      <c r="F40" s="132"/>
      <c r="G40" s="130"/>
      <c r="H40" s="130"/>
      <c r="I40" s="130"/>
      <c r="J40" s="133"/>
      <c r="K40" s="132"/>
      <c r="L40" s="131"/>
      <c r="M40" s="131"/>
      <c r="N40" s="131"/>
      <c r="O40" s="133"/>
      <c r="P40" s="132"/>
      <c r="Q40" s="131"/>
      <c r="R40" s="131"/>
      <c r="S40" s="131"/>
      <c r="T40" s="131"/>
      <c r="U40" s="131"/>
      <c r="V40" s="132">
        <v>3</v>
      </c>
      <c r="W40" s="131"/>
      <c r="X40" s="131"/>
      <c r="Y40" s="131"/>
      <c r="Z40" s="131"/>
      <c r="AA40" s="130"/>
      <c r="AB40" s="130">
        <v>3</v>
      </c>
      <c r="AC40" s="129"/>
      <c r="AD40" s="128"/>
      <c r="AE40" s="128"/>
      <c r="AF40" s="128"/>
      <c r="AG40" s="127"/>
      <c r="AH40" s="127"/>
      <c r="AI40" s="129"/>
      <c r="AJ40" s="128"/>
      <c r="AK40" s="128"/>
      <c r="AL40" s="128"/>
      <c r="AM40" s="127"/>
      <c r="AN40" s="127"/>
      <c r="AO40" s="132"/>
      <c r="AP40" s="140"/>
      <c r="AQ40" s="140"/>
      <c r="AR40" s="140"/>
      <c r="AS40" s="131"/>
      <c r="AT40" s="130"/>
      <c r="AU40" s="133"/>
      <c r="AV40" s="122"/>
      <c r="AW40" s="120"/>
      <c r="AX40" s="119"/>
      <c r="AY40" s="121"/>
      <c r="AZ40" s="120"/>
      <c r="BA40" s="120"/>
      <c r="BB40" s="119"/>
      <c r="BC40" s="132"/>
      <c r="BD40" s="140"/>
      <c r="BE40" s="140"/>
      <c r="BF40" s="140"/>
      <c r="BG40" s="131"/>
      <c r="BH40" s="133"/>
    </row>
    <row r="41" spans="1:60" ht="12.75" customHeight="1" thickBot="1">
      <c r="A41" s="39" t="s">
        <v>85</v>
      </c>
      <c r="B41" s="126" t="s">
        <v>135</v>
      </c>
      <c r="C41" s="54" t="s">
        <v>59</v>
      </c>
      <c r="D41" s="125" t="s">
        <v>9</v>
      </c>
      <c r="E41" s="124">
        <f>SUM(V41:Z41)*9</f>
        <v>36</v>
      </c>
      <c r="F41" s="118"/>
      <c r="G41" s="123"/>
      <c r="H41" s="123"/>
      <c r="I41" s="123"/>
      <c r="J41" s="115"/>
      <c r="K41" s="118"/>
      <c r="L41" s="116"/>
      <c r="M41" s="116"/>
      <c r="N41" s="116"/>
      <c r="O41" s="115"/>
      <c r="P41" s="118"/>
      <c r="Q41" s="116"/>
      <c r="R41" s="116"/>
      <c r="S41" s="116"/>
      <c r="T41" s="116"/>
      <c r="U41" s="116"/>
      <c r="V41" s="118">
        <v>2</v>
      </c>
      <c r="W41" s="116"/>
      <c r="X41" s="116"/>
      <c r="Y41" s="116">
        <v>2</v>
      </c>
      <c r="Z41" s="116"/>
      <c r="AA41" s="123"/>
      <c r="AB41" s="123">
        <v>6</v>
      </c>
      <c r="AC41" s="118"/>
      <c r="AD41" s="116"/>
      <c r="AE41" s="116"/>
      <c r="AF41" s="116"/>
      <c r="AG41" s="123"/>
      <c r="AH41" s="123"/>
      <c r="AI41" s="118"/>
      <c r="AJ41" s="116"/>
      <c r="AK41" s="116"/>
      <c r="AL41" s="116"/>
      <c r="AM41" s="123"/>
      <c r="AN41" s="123"/>
      <c r="AO41" s="118"/>
      <c r="AP41" s="117"/>
      <c r="AQ41" s="117"/>
      <c r="AR41" s="117"/>
      <c r="AS41" s="116"/>
      <c r="AT41" s="123"/>
      <c r="AU41" s="115"/>
      <c r="AV41" s="139"/>
      <c r="AW41" s="137"/>
      <c r="AX41" s="136"/>
      <c r="AY41" s="138"/>
      <c r="AZ41" s="137"/>
      <c r="BA41" s="137"/>
      <c r="BB41" s="136"/>
      <c r="BC41" s="118"/>
      <c r="BD41" s="117"/>
      <c r="BE41" s="117"/>
      <c r="BF41" s="117"/>
      <c r="BG41" s="116"/>
      <c r="BH41" s="115"/>
    </row>
    <row r="42" spans="1:60" ht="12.75" customHeight="1">
      <c r="A42" s="40" t="s">
        <v>86</v>
      </c>
      <c r="B42" s="83" t="s">
        <v>161</v>
      </c>
      <c r="C42" s="81" t="s">
        <v>158</v>
      </c>
      <c r="D42" s="87" t="s">
        <v>193</v>
      </c>
      <c r="E42" s="87">
        <f>SUM(AD42:AG42)*9</f>
        <v>27</v>
      </c>
      <c r="F42" s="43"/>
      <c r="G42" s="42"/>
      <c r="H42" s="42"/>
      <c r="I42" s="42"/>
      <c r="J42" s="48"/>
      <c r="K42" s="43"/>
      <c r="L42" s="41"/>
      <c r="M42" s="41"/>
      <c r="N42" s="41"/>
      <c r="O42" s="48"/>
      <c r="P42" s="43"/>
      <c r="Q42" s="41"/>
      <c r="R42" s="41"/>
      <c r="S42" s="41"/>
      <c r="T42" s="41"/>
      <c r="U42" s="41"/>
      <c r="V42" s="43"/>
      <c r="W42" s="41"/>
      <c r="X42" s="41"/>
      <c r="Y42" s="41"/>
      <c r="Z42" s="41"/>
      <c r="AA42" s="42"/>
      <c r="AB42" s="42"/>
      <c r="AC42" s="43"/>
      <c r="AD42" s="42"/>
      <c r="AE42" s="41"/>
      <c r="AF42" s="41"/>
      <c r="AG42" s="42">
        <v>3</v>
      </c>
      <c r="AH42" s="42">
        <v>2</v>
      </c>
      <c r="AI42" s="43"/>
      <c r="AJ42" s="41"/>
      <c r="AK42" s="41"/>
      <c r="AL42" s="41"/>
      <c r="AM42" s="42"/>
      <c r="AN42" s="42"/>
      <c r="AO42" s="43"/>
      <c r="AP42" s="47"/>
      <c r="AQ42" s="47"/>
      <c r="AR42" s="47"/>
      <c r="AS42" s="41"/>
      <c r="AT42" s="42"/>
      <c r="AU42" s="48"/>
      <c r="AV42" s="11"/>
      <c r="AW42" s="2"/>
      <c r="AX42" s="8"/>
      <c r="AY42" s="1"/>
      <c r="AZ42" s="2"/>
      <c r="BA42" s="2"/>
      <c r="BB42" s="8"/>
      <c r="BC42" s="43"/>
      <c r="BD42" s="47"/>
      <c r="BE42" s="47"/>
      <c r="BF42" s="47"/>
      <c r="BG42" s="41"/>
      <c r="BH42" s="48"/>
    </row>
    <row r="43" spans="1:60" ht="12.75" customHeight="1">
      <c r="A43" s="37" t="s">
        <v>87</v>
      </c>
      <c r="B43" s="82" t="s">
        <v>172</v>
      </c>
      <c r="C43" s="55" t="s">
        <v>152</v>
      </c>
      <c r="D43" s="87" t="s">
        <v>194</v>
      </c>
      <c r="E43" s="87">
        <f aca="true" t="shared" si="1" ref="E43:E48">SUM(AC43:AF43)*9</f>
        <v>18</v>
      </c>
      <c r="F43" s="43"/>
      <c r="G43" s="42"/>
      <c r="H43" s="42"/>
      <c r="I43" s="42"/>
      <c r="J43" s="48"/>
      <c r="K43" s="43"/>
      <c r="L43" s="41"/>
      <c r="M43" s="41"/>
      <c r="N43" s="41"/>
      <c r="O43" s="48"/>
      <c r="P43" s="43"/>
      <c r="Q43" s="41"/>
      <c r="R43" s="41"/>
      <c r="S43" s="41"/>
      <c r="T43" s="41"/>
      <c r="U43" s="41"/>
      <c r="V43" s="43"/>
      <c r="W43" s="41"/>
      <c r="X43" s="41"/>
      <c r="Y43" s="41"/>
      <c r="Z43" s="41"/>
      <c r="AA43" s="42"/>
      <c r="AB43" s="42"/>
      <c r="AC43" s="44">
        <v>1</v>
      </c>
      <c r="AD43" s="45"/>
      <c r="AE43" s="45">
        <v>1</v>
      </c>
      <c r="AF43" s="45"/>
      <c r="AG43" s="45"/>
      <c r="AH43" s="211">
        <v>3</v>
      </c>
      <c r="AI43" s="44"/>
      <c r="AJ43" s="45"/>
      <c r="AK43" s="45"/>
      <c r="AL43" s="45"/>
      <c r="AM43" s="46"/>
      <c r="AN43" s="46"/>
      <c r="AO43" s="43"/>
      <c r="AP43" s="47"/>
      <c r="AQ43" s="47"/>
      <c r="AR43" s="47"/>
      <c r="AS43" s="41"/>
      <c r="AT43" s="42"/>
      <c r="AU43" s="48"/>
      <c r="AV43" s="11"/>
      <c r="AW43" s="2"/>
      <c r="AX43" s="8"/>
      <c r="AY43" s="1"/>
      <c r="AZ43" s="2"/>
      <c r="BA43" s="2"/>
      <c r="BB43" s="8"/>
      <c r="BC43" s="43"/>
      <c r="BD43" s="47"/>
      <c r="BE43" s="47"/>
      <c r="BF43" s="47"/>
      <c r="BG43" s="41"/>
      <c r="BH43" s="48"/>
    </row>
    <row r="44" spans="1:60" ht="12.75" customHeight="1">
      <c r="A44" s="37" t="s">
        <v>88</v>
      </c>
      <c r="B44" s="82" t="s">
        <v>173</v>
      </c>
      <c r="C44" s="55" t="s">
        <v>153</v>
      </c>
      <c r="D44" s="87" t="s">
        <v>194</v>
      </c>
      <c r="E44" s="87">
        <f t="shared" si="1"/>
        <v>18</v>
      </c>
      <c r="F44" s="43"/>
      <c r="G44" s="42"/>
      <c r="H44" s="42"/>
      <c r="I44" s="42"/>
      <c r="J44" s="48"/>
      <c r="K44" s="43"/>
      <c r="L44" s="41"/>
      <c r="M44" s="41"/>
      <c r="N44" s="41"/>
      <c r="O44" s="48"/>
      <c r="P44" s="43"/>
      <c r="Q44" s="41"/>
      <c r="R44" s="41"/>
      <c r="S44" s="41"/>
      <c r="T44" s="41"/>
      <c r="U44" s="41"/>
      <c r="V44" s="43"/>
      <c r="W44" s="41"/>
      <c r="X44" s="41"/>
      <c r="Y44" s="41"/>
      <c r="Z44" s="41"/>
      <c r="AA44" s="42"/>
      <c r="AB44" s="42"/>
      <c r="AC44" s="44">
        <v>1</v>
      </c>
      <c r="AD44" s="45"/>
      <c r="AE44" s="45"/>
      <c r="AF44" s="45">
        <v>1</v>
      </c>
      <c r="AG44" s="45"/>
      <c r="AH44" s="212"/>
      <c r="AI44" s="44"/>
      <c r="AJ44" s="45"/>
      <c r="AK44" s="45"/>
      <c r="AL44" s="45"/>
      <c r="AM44" s="46"/>
      <c r="AN44" s="46"/>
      <c r="AO44" s="43"/>
      <c r="AP44" s="47"/>
      <c r="AQ44" s="47"/>
      <c r="AR44" s="47"/>
      <c r="AS44" s="41"/>
      <c r="AT44" s="42"/>
      <c r="AU44" s="48"/>
      <c r="AV44" s="11"/>
      <c r="AW44" s="2"/>
      <c r="AX44" s="8"/>
      <c r="AY44" s="1"/>
      <c r="AZ44" s="2"/>
      <c r="BA44" s="2"/>
      <c r="BB44" s="8"/>
      <c r="BC44" s="43"/>
      <c r="BD44" s="47"/>
      <c r="BE44" s="47"/>
      <c r="BF44" s="47"/>
      <c r="BG44" s="41"/>
      <c r="BH44" s="48"/>
    </row>
    <row r="45" spans="1:60" ht="12.75" customHeight="1">
      <c r="A45" s="37" t="s">
        <v>89</v>
      </c>
      <c r="B45" s="83" t="s">
        <v>179</v>
      </c>
      <c r="C45" s="57" t="s">
        <v>67</v>
      </c>
      <c r="D45" s="87" t="s">
        <v>9</v>
      </c>
      <c r="E45" s="87">
        <f t="shared" si="1"/>
        <v>45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2</v>
      </c>
      <c r="AD45" s="45"/>
      <c r="AE45" s="45">
        <v>1</v>
      </c>
      <c r="AF45" s="45">
        <v>2</v>
      </c>
      <c r="AG45" s="45"/>
      <c r="AH45" s="46">
        <v>8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 t="s">
        <v>90</v>
      </c>
      <c r="B46" s="82" t="s">
        <v>168</v>
      </c>
      <c r="C46" s="57" t="s">
        <v>154</v>
      </c>
      <c r="D46" s="87" t="s">
        <v>9</v>
      </c>
      <c r="E46" s="87">
        <f t="shared" si="1"/>
        <v>45</v>
      </c>
      <c r="F46" s="43"/>
      <c r="G46" s="42"/>
      <c r="H46" s="42"/>
      <c r="I46" s="42"/>
      <c r="J46" s="48"/>
      <c r="K46" s="43"/>
      <c r="L46" s="41"/>
      <c r="M46" s="41"/>
      <c r="N46" s="41"/>
      <c r="O46" s="48"/>
      <c r="P46" s="43"/>
      <c r="Q46" s="41"/>
      <c r="R46" s="41"/>
      <c r="S46" s="41"/>
      <c r="T46" s="41"/>
      <c r="U46" s="41"/>
      <c r="V46" s="43"/>
      <c r="W46" s="41"/>
      <c r="X46" s="41"/>
      <c r="Y46" s="41"/>
      <c r="Z46" s="41"/>
      <c r="AA46" s="42"/>
      <c r="AB46" s="42"/>
      <c r="AC46" s="44">
        <v>2</v>
      </c>
      <c r="AD46" s="45"/>
      <c r="AE46" s="45">
        <v>2</v>
      </c>
      <c r="AF46" s="45">
        <v>1</v>
      </c>
      <c r="AG46" s="45"/>
      <c r="AH46" s="211">
        <v>7</v>
      </c>
      <c r="AI46" s="44"/>
      <c r="AJ46" s="45"/>
      <c r="AK46" s="45"/>
      <c r="AL46" s="45"/>
      <c r="AM46" s="46"/>
      <c r="AN46" s="46"/>
      <c r="AO46" s="43"/>
      <c r="AP46" s="47"/>
      <c r="AQ46" s="47"/>
      <c r="AR46" s="47"/>
      <c r="AS46" s="41"/>
      <c r="AT46" s="42"/>
      <c r="AU46" s="48"/>
      <c r="AV46" s="11"/>
      <c r="AW46" s="2"/>
      <c r="AX46" s="8"/>
      <c r="AY46" s="1"/>
      <c r="AZ46" s="2"/>
      <c r="BA46" s="2"/>
      <c r="BB46" s="8"/>
      <c r="BC46" s="43"/>
      <c r="BD46" s="47"/>
      <c r="BE46" s="47"/>
      <c r="BF46" s="47"/>
      <c r="BG46" s="41"/>
      <c r="BH46" s="48"/>
    </row>
    <row r="47" spans="1:60" ht="12.75" customHeight="1">
      <c r="A47" s="37" t="s">
        <v>91</v>
      </c>
      <c r="B47" s="82" t="s">
        <v>169</v>
      </c>
      <c r="C47" s="57" t="s">
        <v>155</v>
      </c>
      <c r="D47" s="101" t="s">
        <v>9</v>
      </c>
      <c r="E47" s="87">
        <f t="shared" si="1"/>
        <v>45</v>
      </c>
      <c r="F47" s="65"/>
      <c r="G47" s="66"/>
      <c r="H47" s="66"/>
      <c r="I47" s="66"/>
      <c r="J47" s="67"/>
      <c r="K47" s="65"/>
      <c r="L47" s="68"/>
      <c r="M47" s="68"/>
      <c r="N47" s="68"/>
      <c r="O47" s="67"/>
      <c r="P47" s="65"/>
      <c r="Q47" s="68"/>
      <c r="R47" s="68"/>
      <c r="S47" s="68"/>
      <c r="T47" s="68"/>
      <c r="U47" s="68"/>
      <c r="V47" s="65"/>
      <c r="W47" s="68"/>
      <c r="X47" s="68"/>
      <c r="Y47" s="68"/>
      <c r="Z47" s="68"/>
      <c r="AA47" s="66"/>
      <c r="AB47" s="66"/>
      <c r="AC47" s="44">
        <v>2</v>
      </c>
      <c r="AD47" s="79"/>
      <c r="AE47" s="79"/>
      <c r="AF47" s="79">
        <v>3</v>
      </c>
      <c r="AG47" s="45"/>
      <c r="AH47" s="212"/>
      <c r="AI47" s="78"/>
      <c r="AJ47" s="79"/>
      <c r="AK47" s="79"/>
      <c r="AL47" s="79"/>
      <c r="AM47" s="80"/>
      <c r="AN47" s="80"/>
      <c r="AO47" s="65"/>
      <c r="AP47" s="69"/>
      <c r="AQ47" s="69"/>
      <c r="AR47" s="69"/>
      <c r="AS47" s="68"/>
      <c r="AT47" s="66"/>
      <c r="AU47" s="67"/>
      <c r="AV47" s="11"/>
      <c r="AW47" s="2"/>
      <c r="AX47" s="8"/>
      <c r="AY47" s="1"/>
      <c r="AZ47" s="2"/>
      <c r="BA47" s="2"/>
      <c r="BB47" s="8"/>
      <c r="BC47" s="65"/>
      <c r="BD47" s="69"/>
      <c r="BE47" s="69"/>
      <c r="BF47" s="69"/>
      <c r="BG47" s="68"/>
      <c r="BH47" s="67"/>
    </row>
    <row r="48" spans="1:60" ht="12.75" customHeight="1" thickBot="1">
      <c r="A48" s="39" t="s">
        <v>92</v>
      </c>
      <c r="B48" s="84" t="s">
        <v>134</v>
      </c>
      <c r="C48" s="77" t="s">
        <v>65</v>
      </c>
      <c r="D48" s="86" t="s">
        <v>9</v>
      </c>
      <c r="E48" s="88">
        <f t="shared" si="1"/>
        <v>45</v>
      </c>
      <c r="F48" s="51"/>
      <c r="G48" s="52"/>
      <c r="H48" s="52"/>
      <c r="I48" s="52"/>
      <c r="J48" s="50"/>
      <c r="K48" s="51"/>
      <c r="L48" s="49"/>
      <c r="M48" s="49"/>
      <c r="N48" s="49"/>
      <c r="O48" s="50"/>
      <c r="P48" s="51"/>
      <c r="Q48" s="49"/>
      <c r="R48" s="49"/>
      <c r="S48" s="49"/>
      <c r="T48" s="49"/>
      <c r="U48" s="49"/>
      <c r="V48" s="51"/>
      <c r="W48" s="49"/>
      <c r="X48" s="49"/>
      <c r="Y48" s="49"/>
      <c r="Z48" s="49"/>
      <c r="AA48" s="52"/>
      <c r="AB48" s="52"/>
      <c r="AC48" s="51">
        <v>2</v>
      </c>
      <c r="AD48" s="49">
        <v>2</v>
      </c>
      <c r="AE48" s="49">
        <v>1</v>
      </c>
      <c r="AF48" s="49"/>
      <c r="AG48" s="52"/>
      <c r="AH48" s="52">
        <v>7</v>
      </c>
      <c r="AI48" s="51"/>
      <c r="AJ48" s="49"/>
      <c r="AK48" s="49"/>
      <c r="AL48" s="49"/>
      <c r="AM48" s="52"/>
      <c r="AN48" s="52"/>
      <c r="AO48" s="51"/>
      <c r="AP48" s="53"/>
      <c r="AQ48" s="53"/>
      <c r="AR48" s="53"/>
      <c r="AS48" s="49"/>
      <c r="AT48" s="52"/>
      <c r="AU48" s="50"/>
      <c r="AV48" s="11"/>
      <c r="AW48" s="2"/>
      <c r="AX48" s="8"/>
      <c r="AY48" s="1"/>
      <c r="AZ48" s="2"/>
      <c r="BA48" s="2"/>
      <c r="BB48" s="8"/>
      <c r="BC48" s="51"/>
      <c r="BD48" s="53"/>
      <c r="BE48" s="53"/>
      <c r="BF48" s="53"/>
      <c r="BG48" s="49"/>
      <c r="BH48" s="50"/>
    </row>
    <row r="49" spans="1:60" ht="12.75" customHeight="1">
      <c r="A49" s="40" t="s">
        <v>93</v>
      </c>
      <c r="B49" s="83" t="s">
        <v>122</v>
      </c>
      <c r="C49" s="81" t="s">
        <v>159</v>
      </c>
      <c r="D49" s="87" t="s">
        <v>193</v>
      </c>
      <c r="E49" s="87">
        <f>SUM(AJ49:AM49)*9</f>
        <v>27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/>
      <c r="AD49" s="41"/>
      <c r="AE49" s="41"/>
      <c r="AF49" s="41"/>
      <c r="AG49" s="42"/>
      <c r="AH49" s="42"/>
      <c r="AI49" s="43"/>
      <c r="AJ49" s="42"/>
      <c r="AK49" s="41"/>
      <c r="AL49" s="41"/>
      <c r="AM49" s="42">
        <v>3</v>
      </c>
      <c r="AN49" s="42">
        <v>2</v>
      </c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>
      <c r="A50" s="37" t="s">
        <v>94</v>
      </c>
      <c r="B50" s="82" t="s">
        <v>174</v>
      </c>
      <c r="C50" s="55" t="s">
        <v>145</v>
      </c>
      <c r="D50" s="87" t="s">
        <v>194</v>
      </c>
      <c r="E50" s="87">
        <f>SUM(AI50:AL50)*9</f>
        <v>18</v>
      </c>
      <c r="F50" s="43"/>
      <c r="G50" s="42"/>
      <c r="H50" s="42"/>
      <c r="I50" s="42"/>
      <c r="J50" s="48"/>
      <c r="K50" s="43"/>
      <c r="L50" s="41"/>
      <c r="M50" s="41"/>
      <c r="N50" s="41"/>
      <c r="O50" s="48"/>
      <c r="P50" s="43"/>
      <c r="Q50" s="41"/>
      <c r="R50" s="41"/>
      <c r="S50" s="41"/>
      <c r="T50" s="41"/>
      <c r="U50" s="41"/>
      <c r="V50" s="43"/>
      <c r="W50" s="41"/>
      <c r="X50" s="41"/>
      <c r="Y50" s="41"/>
      <c r="Z50" s="41"/>
      <c r="AA50" s="42"/>
      <c r="AB50" s="42"/>
      <c r="AC50" s="43"/>
      <c r="AD50" s="41"/>
      <c r="AE50" s="41"/>
      <c r="AF50" s="41"/>
      <c r="AG50" s="42"/>
      <c r="AH50" s="42"/>
      <c r="AI50" s="43">
        <v>1</v>
      </c>
      <c r="AJ50" s="41"/>
      <c r="AK50" s="41">
        <v>1</v>
      </c>
      <c r="AL50" s="41"/>
      <c r="AM50" s="45"/>
      <c r="AN50" s="211">
        <v>3</v>
      </c>
      <c r="AO50" s="43"/>
      <c r="AP50" s="47"/>
      <c r="AQ50" s="47"/>
      <c r="AR50" s="47"/>
      <c r="AS50" s="41"/>
      <c r="AT50" s="42"/>
      <c r="AU50" s="48"/>
      <c r="AV50" s="11"/>
      <c r="AW50" s="2"/>
      <c r="AX50" s="8"/>
      <c r="AY50" s="1"/>
      <c r="AZ50" s="2"/>
      <c r="BA50" s="2"/>
      <c r="BB50" s="8"/>
      <c r="BC50" s="43"/>
      <c r="BD50" s="47"/>
      <c r="BE50" s="47"/>
      <c r="BF50" s="47"/>
      <c r="BG50" s="41"/>
      <c r="BH50" s="48"/>
    </row>
    <row r="51" spans="1:60" ht="12.75" customHeight="1">
      <c r="A51" s="37" t="s">
        <v>95</v>
      </c>
      <c r="B51" s="82" t="s">
        <v>175</v>
      </c>
      <c r="C51" s="55" t="s">
        <v>146</v>
      </c>
      <c r="D51" s="87" t="s">
        <v>194</v>
      </c>
      <c r="E51" s="87">
        <f>SUM(AI51:AL51)*9</f>
        <v>18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4"/>
      <c r="AD51" s="45"/>
      <c r="AE51" s="45"/>
      <c r="AF51" s="45"/>
      <c r="AG51" s="46"/>
      <c r="AH51" s="46"/>
      <c r="AI51" s="43">
        <v>1</v>
      </c>
      <c r="AJ51" s="45"/>
      <c r="AK51" s="45"/>
      <c r="AL51" s="45">
        <v>1</v>
      </c>
      <c r="AM51" s="45"/>
      <c r="AN51" s="212"/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 t="s">
        <v>96</v>
      </c>
      <c r="B52" s="83" t="s">
        <v>119</v>
      </c>
      <c r="C52" s="56" t="s">
        <v>62</v>
      </c>
      <c r="D52" s="87" t="s">
        <v>9</v>
      </c>
      <c r="E52" s="87">
        <f>SUM(AI52:AL52)*9</f>
        <v>45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4"/>
      <c r="AD52" s="45"/>
      <c r="AE52" s="45"/>
      <c r="AF52" s="45"/>
      <c r="AG52" s="46"/>
      <c r="AH52" s="46"/>
      <c r="AI52" s="44">
        <v>2</v>
      </c>
      <c r="AJ52" s="45"/>
      <c r="AK52" s="45">
        <v>2</v>
      </c>
      <c r="AL52" s="45">
        <v>1</v>
      </c>
      <c r="AM52" s="45"/>
      <c r="AN52" s="46">
        <v>7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>
      <c r="A53" s="37" t="s">
        <v>97</v>
      </c>
      <c r="B53" s="83" t="s">
        <v>120</v>
      </c>
      <c r="C53" s="57" t="s">
        <v>63</v>
      </c>
      <c r="D53" s="87" t="s">
        <v>9</v>
      </c>
      <c r="E53" s="87">
        <f>SUM(AI53:AL53)*9</f>
        <v>45</v>
      </c>
      <c r="F53" s="43"/>
      <c r="G53" s="42"/>
      <c r="H53" s="42"/>
      <c r="I53" s="42"/>
      <c r="J53" s="48"/>
      <c r="K53" s="43"/>
      <c r="L53" s="41"/>
      <c r="M53" s="41"/>
      <c r="N53" s="41"/>
      <c r="O53" s="48"/>
      <c r="P53" s="43"/>
      <c r="Q53" s="41"/>
      <c r="R53" s="41"/>
      <c r="S53" s="41"/>
      <c r="T53" s="41"/>
      <c r="U53" s="41"/>
      <c r="V53" s="43"/>
      <c r="W53" s="41"/>
      <c r="X53" s="41"/>
      <c r="Y53" s="41"/>
      <c r="Z53" s="41"/>
      <c r="AA53" s="42"/>
      <c r="AB53" s="42"/>
      <c r="AC53" s="44"/>
      <c r="AD53" s="45"/>
      <c r="AE53" s="45"/>
      <c r="AF53" s="45"/>
      <c r="AG53" s="46"/>
      <c r="AH53" s="46"/>
      <c r="AI53" s="44">
        <v>2</v>
      </c>
      <c r="AJ53" s="45"/>
      <c r="AK53" s="45">
        <v>3</v>
      </c>
      <c r="AL53" s="45"/>
      <c r="AM53" s="45"/>
      <c r="AN53" s="46">
        <v>6</v>
      </c>
      <c r="AO53" s="43"/>
      <c r="AP53" s="47"/>
      <c r="AQ53" s="47"/>
      <c r="AR53" s="47"/>
      <c r="AS53" s="41"/>
      <c r="AT53" s="42"/>
      <c r="AU53" s="48"/>
      <c r="AV53" s="11"/>
      <c r="AW53" s="2"/>
      <c r="AX53" s="8"/>
      <c r="AY53" s="1"/>
      <c r="AZ53" s="2"/>
      <c r="BA53" s="2"/>
      <c r="BB53" s="8"/>
      <c r="BC53" s="43"/>
      <c r="BD53" s="47"/>
      <c r="BE53" s="47"/>
      <c r="BF53" s="47"/>
      <c r="BG53" s="41"/>
      <c r="BH53" s="48"/>
    </row>
    <row r="54" spans="1:60" ht="12.75" customHeight="1" thickBot="1">
      <c r="A54" s="39" t="s">
        <v>98</v>
      </c>
      <c r="B54" s="84" t="s">
        <v>131</v>
      </c>
      <c r="C54" s="54" t="s">
        <v>64</v>
      </c>
      <c r="D54" s="86" t="s">
        <v>9</v>
      </c>
      <c r="E54" s="88">
        <f>SUM(AI54:AL54)*9</f>
        <v>45</v>
      </c>
      <c r="F54" s="51"/>
      <c r="G54" s="52"/>
      <c r="H54" s="52"/>
      <c r="I54" s="52"/>
      <c r="J54" s="50"/>
      <c r="K54" s="51"/>
      <c r="L54" s="49"/>
      <c r="M54" s="49"/>
      <c r="N54" s="49"/>
      <c r="O54" s="50"/>
      <c r="P54" s="51"/>
      <c r="Q54" s="49"/>
      <c r="R54" s="49"/>
      <c r="S54" s="49"/>
      <c r="T54" s="49"/>
      <c r="U54" s="49"/>
      <c r="V54" s="51"/>
      <c r="W54" s="49"/>
      <c r="X54" s="49"/>
      <c r="Y54" s="49"/>
      <c r="Z54" s="49"/>
      <c r="AA54" s="52"/>
      <c r="AB54" s="52"/>
      <c r="AC54" s="51"/>
      <c r="AD54" s="49"/>
      <c r="AE54" s="49"/>
      <c r="AF54" s="49"/>
      <c r="AG54" s="52"/>
      <c r="AH54" s="52"/>
      <c r="AI54" s="51">
        <v>2</v>
      </c>
      <c r="AJ54" s="49"/>
      <c r="AK54" s="49"/>
      <c r="AL54" s="49">
        <v>3</v>
      </c>
      <c r="AM54" s="52"/>
      <c r="AN54" s="52">
        <v>5</v>
      </c>
      <c r="AO54" s="51"/>
      <c r="AP54" s="49"/>
      <c r="AQ54" s="53"/>
      <c r="AR54" s="53"/>
      <c r="AS54" s="49"/>
      <c r="AT54" s="52"/>
      <c r="AU54" s="50"/>
      <c r="AV54" s="61"/>
      <c r="AW54" s="62"/>
      <c r="AX54" s="63"/>
      <c r="AY54" s="64"/>
      <c r="AZ54" s="62"/>
      <c r="BA54" s="62"/>
      <c r="BB54" s="63"/>
      <c r="BC54" s="51"/>
      <c r="BD54" s="53"/>
      <c r="BE54" s="53"/>
      <c r="BF54" s="53"/>
      <c r="BG54" s="49"/>
      <c r="BH54" s="50"/>
    </row>
    <row r="55" spans="1:60" ht="12.75" customHeight="1">
      <c r="A55" s="40" t="s">
        <v>99</v>
      </c>
      <c r="B55" s="85" t="s">
        <v>126</v>
      </c>
      <c r="C55" s="81" t="s">
        <v>160</v>
      </c>
      <c r="D55" s="101" t="s">
        <v>193</v>
      </c>
      <c r="E55" s="87">
        <f>SUM(AP55:AT55)*9</f>
        <v>27</v>
      </c>
      <c r="F55" s="65"/>
      <c r="G55" s="66"/>
      <c r="H55" s="66"/>
      <c r="I55" s="66"/>
      <c r="J55" s="67"/>
      <c r="K55" s="65"/>
      <c r="L55" s="68"/>
      <c r="M55" s="68"/>
      <c r="N55" s="68"/>
      <c r="O55" s="67"/>
      <c r="P55" s="65"/>
      <c r="Q55" s="68"/>
      <c r="R55" s="68"/>
      <c r="S55" s="68"/>
      <c r="T55" s="68"/>
      <c r="U55" s="68"/>
      <c r="V55" s="65"/>
      <c r="W55" s="68"/>
      <c r="X55" s="68"/>
      <c r="Y55" s="68"/>
      <c r="Z55" s="68"/>
      <c r="AA55" s="66"/>
      <c r="AB55" s="66"/>
      <c r="AC55" s="65"/>
      <c r="AD55" s="68"/>
      <c r="AE55" s="68"/>
      <c r="AF55" s="68"/>
      <c r="AG55" s="66"/>
      <c r="AH55" s="66"/>
      <c r="AI55" s="65"/>
      <c r="AJ55" s="68"/>
      <c r="AK55" s="68"/>
      <c r="AL55" s="68"/>
      <c r="AM55" s="66"/>
      <c r="AN55" s="66"/>
      <c r="AO55" s="65"/>
      <c r="AP55" s="41"/>
      <c r="AQ55" s="69"/>
      <c r="AR55" s="69"/>
      <c r="AS55" s="68"/>
      <c r="AT55" s="66">
        <v>3</v>
      </c>
      <c r="AU55" s="67">
        <v>2</v>
      </c>
      <c r="AV55" s="70"/>
      <c r="AW55" s="71"/>
      <c r="AX55" s="72"/>
      <c r="AY55" s="73"/>
      <c r="AZ55" s="71"/>
      <c r="BA55" s="71"/>
      <c r="BB55" s="72"/>
      <c r="BC55" s="65"/>
      <c r="BD55" s="69"/>
      <c r="BE55" s="69"/>
      <c r="BF55" s="69"/>
      <c r="BG55" s="68"/>
      <c r="BH55" s="67"/>
    </row>
    <row r="56" spans="1:61" ht="12.75" customHeight="1">
      <c r="A56" s="37" t="s">
        <v>100</v>
      </c>
      <c r="B56" s="38" t="s">
        <v>132</v>
      </c>
      <c r="C56" s="56" t="s">
        <v>68</v>
      </c>
      <c r="D56" s="98" t="s">
        <v>9</v>
      </c>
      <c r="E56" s="87">
        <f aca="true" t="shared" si="2" ref="E56:E61">SUM(AO56:AS56)*9</f>
        <v>45</v>
      </c>
      <c r="F56" s="44"/>
      <c r="G56" s="45"/>
      <c r="H56" s="45"/>
      <c r="I56" s="45"/>
      <c r="J56" s="46"/>
      <c r="K56" s="44"/>
      <c r="L56" s="45"/>
      <c r="M56" s="45"/>
      <c r="N56" s="45"/>
      <c r="O56" s="46"/>
      <c r="P56" s="44"/>
      <c r="Q56" s="45"/>
      <c r="R56" s="45"/>
      <c r="S56" s="45"/>
      <c r="T56" s="46"/>
      <c r="U56" s="46"/>
      <c r="V56" s="44"/>
      <c r="W56" s="45"/>
      <c r="X56" s="45"/>
      <c r="Y56" s="45"/>
      <c r="Z56" s="45"/>
      <c r="AA56" s="46"/>
      <c r="AB56" s="46"/>
      <c r="AC56" s="44"/>
      <c r="AD56" s="45"/>
      <c r="AE56" s="45"/>
      <c r="AF56" s="45"/>
      <c r="AG56" s="46"/>
      <c r="AH56" s="46"/>
      <c r="AI56" s="44"/>
      <c r="AJ56" s="45"/>
      <c r="AK56" s="45"/>
      <c r="AL56" s="45"/>
      <c r="AM56" s="46"/>
      <c r="AN56" s="46"/>
      <c r="AO56" s="44">
        <v>3</v>
      </c>
      <c r="AP56" s="45"/>
      <c r="AQ56" s="45"/>
      <c r="AR56" s="45"/>
      <c r="AS56" s="45">
        <v>2</v>
      </c>
      <c r="AT56" s="45"/>
      <c r="AU56" s="45">
        <v>7</v>
      </c>
      <c r="AV56" s="3"/>
      <c r="AW56" s="3"/>
      <c r="AX56" s="3"/>
      <c r="AY56" s="3"/>
      <c r="AZ56" s="3"/>
      <c r="BA56" s="3"/>
      <c r="BB56" s="16"/>
      <c r="BC56" s="44"/>
      <c r="BD56" s="45"/>
      <c r="BE56" s="45"/>
      <c r="BF56" s="45"/>
      <c r="BG56" s="45"/>
      <c r="BH56" s="109"/>
      <c r="BI56" s="169"/>
    </row>
    <row r="57" spans="1:61" ht="14.25">
      <c r="A57" s="37" t="s">
        <v>101</v>
      </c>
      <c r="B57" s="38" t="s">
        <v>136</v>
      </c>
      <c r="C57" s="56" t="s">
        <v>69</v>
      </c>
      <c r="D57" s="98" t="s">
        <v>9</v>
      </c>
      <c r="E57" s="87">
        <f t="shared" si="2"/>
        <v>18</v>
      </c>
      <c r="F57" s="44"/>
      <c r="G57" s="45"/>
      <c r="H57" s="45"/>
      <c r="I57" s="45"/>
      <c r="J57" s="46"/>
      <c r="K57" s="44"/>
      <c r="L57" s="45"/>
      <c r="M57" s="45"/>
      <c r="N57" s="45"/>
      <c r="O57" s="46"/>
      <c r="P57" s="44"/>
      <c r="Q57" s="45"/>
      <c r="R57" s="45"/>
      <c r="S57" s="45"/>
      <c r="T57" s="46"/>
      <c r="U57" s="46"/>
      <c r="V57" s="44"/>
      <c r="W57" s="45"/>
      <c r="X57" s="45"/>
      <c r="Y57" s="45"/>
      <c r="Z57" s="45"/>
      <c r="AA57" s="46"/>
      <c r="AB57" s="46"/>
      <c r="AC57" s="44"/>
      <c r="AD57" s="45"/>
      <c r="AE57" s="45"/>
      <c r="AF57" s="45"/>
      <c r="AG57" s="46"/>
      <c r="AH57" s="46"/>
      <c r="AI57" s="44"/>
      <c r="AJ57" s="45"/>
      <c r="AK57" s="45"/>
      <c r="AL57" s="45"/>
      <c r="AM57" s="46"/>
      <c r="AN57" s="46"/>
      <c r="AO57" s="44">
        <v>1</v>
      </c>
      <c r="AP57" s="45"/>
      <c r="AQ57" s="45">
        <v>1</v>
      </c>
      <c r="AR57" s="45"/>
      <c r="AS57" s="45"/>
      <c r="AT57" s="45"/>
      <c r="AU57" s="45">
        <v>2</v>
      </c>
      <c r="AV57" s="3"/>
      <c r="AW57" s="3"/>
      <c r="AX57" s="3"/>
      <c r="AY57" s="3"/>
      <c r="AZ57" s="3"/>
      <c r="BA57" s="3"/>
      <c r="BB57" s="16"/>
      <c r="BC57" s="44"/>
      <c r="BD57" s="45"/>
      <c r="BE57" s="45"/>
      <c r="BF57" s="45"/>
      <c r="BG57" s="45"/>
      <c r="BH57" s="109"/>
      <c r="BI57" s="169"/>
    </row>
    <row r="58" spans="1:61" ht="14.25" customHeight="1">
      <c r="A58" s="37" t="s">
        <v>102</v>
      </c>
      <c r="B58" s="82" t="s">
        <v>180</v>
      </c>
      <c r="C58" s="56" t="s">
        <v>70</v>
      </c>
      <c r="D58" s="98" t="s">
        <v>195</v>
      </c>
      <c r="E58" s="87">
        <f t="shared" si="2"/>
        <v>36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1</v>
      </c>
      <c r="AP58" s="45"/>
      <c r="AQ58" s="45"/>
      <c r="AR58" s="45">
        <v>3</v>
      </c>
      <c r="AS58" s="45"/>
      <c r="AT58" s="45"/>
      <c r="AU58" s="209">
        <v>6</v>
      </c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9"/>
      <c r="BI58" s="169"/>
    </row>
    <row r="59" spans="1:61" ht="14.25" customHeight="1">
      <c r="A59" s="37" t="s">
        <v>103</v>
      </c>
      <c r="B59" s="82" t="s">
        <v>181</v>
      </c>
      <c r="C59" s="56" t="s">
        <v>71</v>
      </c>
      <c r="D59" s="98" t="s">
        <v>195</v>
      </c>
      <c r="E59" s="87">
        <f t="shared" si="2"/>
        <v>36</v>
      </c>
      <c r="F59" s="44"/>
      <c r="G59" s="45"/>
      <c r="H59" s="45"/>
      <c r="I59" s="45"/>
      <c r="J59" s="46"/>
      <c r="K59" s="44"/>
      <c r="L59" s="45"/>
      <c r="M59" s="45"/>
      <c r="N59" s="45"/>
      <c r="O59" s="46"/>
      <c r="P59" s="44"/>
      <c r="Q59" s="45"/>
      <c r="R59" s="45"/>
      <c r="S59" s="45"/>
      <c r="T59" s="46"/>
      <c r="U59" s="46"/>
      <c r="V59" s="44"/>
      <c r="W59" s="45"/>
      <c r="X59" s="45"/>
      <c r="Y59" s="45"/>
      <c r="Z59" s="45"/>
      <c r="AA59" s="46"/>
      <c r="AB59" s="46"/>
      <c r="AC59" s="44"/>
      <c r="AD59" s="45"/>
      <c r="AE59" s="45"/>
      <c r="AF59" s="45"/>
      <c r="AG59" s="46"/>
      <c r="AH59" s="46"/>
      <c r="AI59" s="44"/>
      <c r="AJ59" s="45"/>
      <c r="AK59" s="45"/>
      <c r="AL59" s="45"/>
      <c r="AM59" s="46"/>
      <c r="AN59" s="46"/>
      <c r="AO59" s="44">
        <v>1</v>
      </c>
      <c r="AP59" s="45"/>
      <c r="AQ59" s="45"/>
      <c r="AR59" s="45">
        <v>3</v>
      </c>
      <c r="AS59" s="45"/>
      <c r="AT59" s="45"/>
      <c r="AU59" s="210"/>
      <c r="AV59" s="3"/>
      <c r="AW59" s="3"/>
      <c r="AX59" s="3"/>
      <c r="AY59" s="3"/>
      <c r="AZ59" s="3"/>
      <c r="BA59" s="3"/>
      <c r="BB59" s="16"/>
      <c r="BC59" s="44"/>
      <c r="BD59" s="45"/>
      <c r="BE59" s="45"/>
      <c r="BF59" s="45"/>
      <c r="BG59" s="45"/>
      <c r="BH59" s="109"/>
      <c r="BI59" s="169"/>
    </row>
    <row r="60" spans="1:60" ht="12.75" customHeight="1">
      <c r="A60" s="37" t="s">
        <v>104</v>
      </c>
      <c r="B60" s="82" t="s">
        <v>235</v>
      </c>
      <c r="C60" s="58" t="s">
        <v>234</v>
      </c>
      <c r="D60" s="87" t="s">
        <v>195</v>
      </c>
      <c r="E60" s="87">
        <f t="shared" si="2"/>
        <v>36</v>
      </c>
      <c r="F60" s="44"/>
      <c r="G60" s="42"/>
      <c r="H60" s="42"/>
      <c r="I60" s="42"/>
      <c r="J60" s="48"/>
      <c r="K60" s="43"/>
      <c r="L60" s="41"/>
      <c r="M60" s="41"/>
      <c r="N60" s="41"/>
      <c r="O60" s="48"/>
      <c r="P60" s="43"/>
      <c r="Q60" s="41"/>
      <c r="R60" s="41"/>
      <c r="S60" s="41"/>
      <c r="T60" s="42"/>
      <c r="U60" s="42"/>
      <c r="V60" s="43"/>
      <c r="W60" s="41"/>
      <c r="X60" s="41"/>
      <c r="Y60" s="41"/>
      <c r="Z60" s="41"/>
      <c r="AA60" s="42"/>
      <c r="AB60" s="42"/>
      <c r="AC60" s="43"/>
      <c r="AD60" s="41"/>
      <c r="AE60" s="41"/>
      <c r="AF60" s="41"/>
      <c r="AG60" s="42"/>
      <c r="AH60" s="42"/>
      <c r="AI60" s="43"/>
      <c r="AJ60" s="41"/>
      <c r="AK60" s="41"/>
      <c r="AL60" s="41"/>
      <c r="AM60" s="42"/>
      <c r="AN60" s="42"/>
      <c r="AO60" s="43">
        <v>2</v>
      </c>
      <c r="AP60" s="47"/>
      <c r="AQ60" s="47"/>
      <c r="AR60" s="47">
        <v>2</v>
      </c>
      <c r="AS60" s="41"/>
      <c r="AT60" s="45"/>
      <c r="AU60" s="150">
        <v>6</v>
      </c>
      <c r="AV60" s="11"/>
      <c r="AW60" s="2"/>
      <c r="AX60" s="8"/>
      <c r="AY60" s="1"/>
      <c r="AZ60" s="2"/>
      <c r="BA60" s="2"/>
      <c r="BB60" s="15"/>
      <c r="BC60" s="43"/>
      <c r="BD60" s="47"/>
      <c r="BE60" s="47"/>
      <c r="BF60" s="47"/>
      <c r="BG60" s="41"/>
      <c r="BH60" s="48"/>
    </row>
    <row r="61" spans="1:60" ht="12.75" customHeight="1" thickBot="1">
      <c r="A61" s="39" t="s">
        <v>105</v>
      </c>
      <c r="B61" s="84" t="s">
        <v>239</v>
      </c>
      <c r="C61" s="54" t="s">
        <v>184</v>
      </c>
      <c r="D61" s="86" t="s">
        <v>195</v>
      </c>
      <c r="E61" s="88">
        <f t="shared" si="2"/>
        <v>18</v>
      </c>
      <c r="F61" s="51"/>
      <c r="G61" s="52"/>
      <c r="H61" s="52"/>
      <c r="I61" s="52"/>
      <c r="J61" s="50"/>
      <c r="K61" s="51"/>
      <c r="L61" s="49"/>
      <c r="M61" s="49"/>
      <c r="N61" s="49"/>
      <c r="O61" s="50"/>
      <c r="P61" s="51"/>
      <c r="Q61" s="49"/>
      <c r="R61" s="49"/>
      <c r="S61" s="49"/>
      <c r="T61" s="49"/>
      <c r="U61" s="49"/>
      <c r="V61" s="51"/>
      <c r="W61" s="49"/>
      <c r="X61" s="49"/>
      <c r="Y61" s="49"/>
      <c r="Z61" s="49"/>
      <c r="AA61" s="52"/>
      <c r="AB61" s="52"/>
      <c r="AC61" s="51"/>
      <c r="AD61" s="49"/>
      <c r="AE61" s="49"/>
      <c r="AF61" s="49"/>
      <c r="AG61" s="52"/>
      <c r="AH61" s="52"/>
      <c r="AI61" s="51"/>
      <c r="AJ61" s="49"/>
      <c r="AK61" s="49"/>
      <c r="AL61" s="49"/>
      <c r="AM61" s="52"/>
      <c r="AN61" s="52"/>
      <c r="AO61" s="51"/>
      <c r="AP61" s="53">
        <v>2</v>
      </c>
      <c r="AQ61" s="53"/>
      <c r="AR61" s="53"/>
      <c r="AS61" s="49"/>
      <c r="AT61" s="52"/>
      <c r="AU61" s="50">
        <v>2</v>
      </c>
      <c r="AV61" s="11"/>
      <c r="AW61" s="2"/>
      <c r="AX61" s="8"/>
      <c r="AY61" s="1"/>
      <c r="AZ61" s="2"/>
      <c r="BA61" s="2"/>
      <c r="BB61" s="8"/>
      <c r="BC61" s="51"/>
      <c r="BD61" s="53"/>
      <c r="BE61" s="53"/>
      <c r="BF61" s="53"/>
      <c r="BG61" s="49"/>
      <c r="BH61" s="50"/>
    </row>
    <row r="62" spans="1:60" ht="12.75" customHeight="1">
      <c r="A62" s="152" t="s">
        <v>106</v>
      </c>
      <c r="B62" s="153" t="s">
        <v>137</v>
      </c>
      <c r="C62" s="154" t="s">
        <v>60</v>
      </c>
      <c r="D62" s="155" t="s">
        <v>193</v>
      </c>
      <c r="E62" s="156">
        <f>SUM(BC62:BG62)*9</f>
        <v>9</v>
      </c>
      <c r="F62" s="89"/>
      <c r="G62" s="160"/>
      <c r="H62" s="160"/>
      <c r="I62" s="160"/>
      <c r="J62" s="158"/>
      <c r="K62" s="89"/>
      <c r="L62" s="135"/>
      <c r="M62" s="135"/>
      <c r="N62" s="135"/>
      <c r="O62" s="158"/>
      <c r="P62" s="89"/>
      <c r="Q62" s="135"/>
      <c r="R62" s="135"/>
      <c r="S62" s="135"/>
      <c r="T62" s="135"/>
      <c r="U62" s="158"/>
      <c r="V62" s="89"/>
      <c r="W62" s="135"/>
      <c r="X62" s="135"/>
      <c r="Y62" s="135"/>
      <c r="Z62" s="135"/>
      <c r="AA62" s="160"/>
      <c r="AB62" s="158"/>
      <c r="AC62" s="89"/>
      <c r="AD62" s="135"/>
      <c r="AE62" s="135"/>
      <c r="AF62" s="135"/>
      <c r="AG62" s="160"/>
      <c r="AH62" s="158"/>
      <c r="AI62" s="89"/>
      <c r="AJ62" s="135"/>
      <c r="AK62" s="135"/>
      <c r="AL62" s="135"/>
      <c r="AM62" s="160"/>
      <c r="AN62" s="158"/>
      <c r="AO62" s="89"/>
      <c r="AP62" s="159"/>
      <c r="AQ62" s="159"/>
      <c r="AR62" s="159"/>
      <c r="AS62" s="135"/>
      <c r="AT62" s="160"/>
      <c r="AU62" s="158"/>
      <c r="AV62" s="11"/>
      <c r="AW62" s="2"/>
      <c r="AX62" s="8"/>
      <c r="AY62" s="1"/>
      <c r="AZ62" s="2"/>
      <c r="BA62" s="2"/>
      <c r="BB62" s="15"/>
      <c r="BC62" s="89">
        <v>1</v>
      </c>
      <c r="BD62" s="159"/>
      <c r="BE62" s="159"/>
      <c r="BF62" s="159"/>
      <c r="BG62" s="135"/>
      <c r="BH62" s="158">
        <v>1</v>
      </c>
    </row>
    <row r="63" spans="1:60" ht="12.75" customHeight="1">
      <c r="A63" s="37" t="s">
        <v>107</v>
      </c>
      <c r="B63" s="83" t="s">
        <v>162</v>
      </c>
      <c r="C63" s="56" t="s">
        <v>66</v>
      </c>
      <c r="D63" s="87" t="s">
        <v>193</v>
      </c>
      <c r="E63" s="157">
        <f aca="true" t="shared" si="3" ref="E63:E71">SUM(BC63:BG63)*9</f>
        <v>18</v>
      </c>
      <c r="F63" s="43"/>
      <c r="G63" s="42"/>
      <c r="H63" s="42"/>
      <c r="I63" s="42"/>
      <c r="J63" s="48"/>
      <c r="K63" s="43"/>
      <c r="L63" s="41"/>
      <c r="M63" s="41"/>
      <c r="N63" s="41"/>
      <c r="O63" s="48"/>
      <c r="P63" s="43"/>
      <c r="Q63" s="41"/>
      <c r="R63" s="41"/>
      <c r="S63" s="41"/>
      <c r="T63" s="41"/>
      <c r="U63" s="48"/>
      <c r="V63" s="43"/>
      <c r="W63" s="41"/>
      <c r="X63" s="41"/>
      <c r="Y63" s="41"/>
      <c r="Z63" s="41"/>
      <c r="AA63" s="42"/>
      <c r="AB63" s="48"/>
      <c r="AC63" s="44"/>
      <c r="AD63" s="45"/>
      <c r="AE63" s="45"/>
      <c r="AF63" s="45"/>
      <c r="AG63" s="46"/>
      <c r="AH63" s="109"/>
      <c r="AI63" s="44"/>
      <c r="AJ63" s="45"/>
      <c r="AK63" s="45"/>
      <c r="AL63" s="45"/>
      <c r="AM63" s="46"/>
      <c r="AN63" s="109"/>
      <c r="AO63" s="43"/>
      <c r="AP63" s="47"/>
      <c r="AQ63" s="47"/>
      <c r="AR63" s="47"/>
      <c r="AS63" s="41"/>
      <c r="AT63" s="42"/>
      <c r="AU63" s="48"/>
      <c r="AV63" s="11"/>
      <c r="AW63" s="2"/>
      <c r="AX63" s="8"/>
      <c r="AY63" s="1"/>
      <c r="AZ63" s="2"/>
      <c r="BA63" s="2"/>
      <c r="BB63" s="15"/>
      <c r="BC63" s="43">
        <v>2</v>
      </c>
      <c r="BD63" s="47"/>
      <c r="BE63" s="47"/>
      <c r="BF63" s="47"/>
      <c r="BG63" s="41"/>
      <c r="BH63" s="48">
        <v>1</v>
      </c>
    </row>
    <row r="64" spans="1:60" ht="14.25">
      <c r="A64" s="37" t="s">
        <v>108</v>
      </c>
      <c r="B64" s="83" t="s">
        <v>163</v>
      </c>
      <c r="C64" s="55" t="s">
        <v>54</v>
      </c>
      <c r="D64" s="87" t="s">
        <v>193</v>
      </c>
      <c r="E64" s="157">
        <f t="shared" si="3"/>
        <v>9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9"/>
      <c r="AI64" s="44"/>
      <c r="AJ64" s="45"/>
      <c r="AK64" s="45"/>
      <c r="AL64" s="45"/>
      <c r="AM64" s="46"/>
      <c r="AN64" s="109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/>
      <c r="BF64" s="47"/>
      <c r="BG64" s="41"/>
      <c r="BH64" s="48">
        <v>1</v>
      </c>
    </row>
    <row r="65" spans="1:60" ht="12.75" customHeight="1">
      <c r="A65" s="37" t="s">
        <v>109</v>
      </c>
      <c r="B65" s="83" t="s">
        <v>138</v>
      </c>
      <c r="C65" s="56" t="s">
        <v>186</v>
      </c>
      <c r="D65" s="87" t="s">
        <v>9</v>
      </c>
      <c r="E65" s="157">
        <f t="shared" si="3"/>
        <v>18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9"/>
      <c r="AI65" s="44"/>
      <c r="AJ65" s="45"/>
      <c r="AK65" s="45"/>
      <c r="AL65" s="45"/>
      <c r="AM65" s="46"/>
      <c r="AN65" s="109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1</v>
      </c>
      <c r="BD65" s="47"/>
      <c r="BE65" s="47">
        <v>1</v>
      </c>
      <c r="BF65" s="47"/>
      <c r="BG65" s="41"/>
      <c r="BH65" s="48">
        <v>1</v>
      </c>
    </row>
    <row r="66" spans="1:60" ht="12.75" customHeight="1">
      <c r="A66" s="37" t="s">
        <v>110</v>
      </c>
      <c r="B66" s="38" t="s">
        <v>182</v>
      </c>
      <c r="C66" s="58" t="s">
        <v>72</v>
      </c>
      <c r="D66" s="87" t="s">
        <v>195</v>
      </c>
      <c r="E66" s="157">
        <f t="shared" si="3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9"/>
      <c r="AI66" s="44"/>
      <c r="AJ66" s="45"/>
      <c r="AK66" s="45"/>
      <c r="AL66" s="45"/>
      <c r="AM66" s="46"/>
      <c r="AN66" s="109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11">
        <v>2</v>
      </c>
    </row>
    <row r="67" spans="1:60" ht="12.75" customHeight="1">
      <c r="A67" s="37" t="s">
        <v>111</v>
      </c>
      <c r="B67" s="82" t="s">
        <v>183</v>
      </c>
      <c r="C67" s="58" t="s">
        <v>73</v>
      </c>
      <c r="D67" s="87" t="s">
        <v>195</v>
      </c>
      <c r="E67" s="157">
        <f t="shared" si="3"/>
        <v>36</v>
      </c>
      <c r="F67" s="43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9"/>
      <c r="AI67" s="44"/>
      <c r="AJ67" s="45"/>
      <c r="AK67" s="45"/>
      <c r="AL67" s="45"/>
      <c r="AM67" s="46"/>
      <c r="AN67" s="109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2</v>
      </c>
      <c r="BD67" s="47"/>
      <c r="BE67" s="47"/>
      <c r="BF67" s="47"/>
      <c r="BG67" s="41">
        <v>2</v>
      </c>
      <c r="BH67" s="212"/>
    </row>
    <row r="68" spans="1:60" ht="12.75" customHeight="1">
      <c r="A68" s="37" t="s">
        <v>112</v>
      </c>
      <c r="B68" s="82" t="s">
        <v>236</v>
      </c>
      <c r="C68" s="57" t="s">
        <v>241</v>
      </c>
      <c r="D68" s="87" t="s">
        <v>195</v>
      </c>
      <c r="E68" s="157">
        <f>SUM(BC68:BG68)*9</f>
        <v>27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9"/>
      <c r="AI68" s="44"/>
      <c r="AJ68" s="45"/>
      <c r="AK68" s="45"/>
      <c r="AL68" s="45"/>
      <c r="AM68" s="46"/>
      <c r="AN68" s="109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/>
      <c r="BF68" s="47">
        <v>2</v>
      </c>
      <c r="BG68" s="41"/>
      <c r="BH68" s="48">
        <v>2</v>
      </c>
    </row>
    <row r="69" spans="1:60" ht="12.75" customHeight="1">
      <c r="A69" s="37" t="s">
        <v>113</v>
      </c>
      <c r="B69" s="38" t="s">
        <v>237</v>
      </c>
      <c r="C69" s="57" t="s">
        <v>242</v>
      </c>
      <c r="D69" s="102" t="s">
        <v>195</v>
      </c>
      <c r="E69" s="157">
        <f t="shared" si="3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9"/>
      <c r="AI69" s="44"/>
      <c r="AJ69" s="45"/>
      <c r="AK69" s="45"/>
      <c r="AL69" s="45"/>
      <c r="AM69" s="46"/>
      <c r="AN69" s="109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>
        <v>1</v>
      </c>
      <c r="BF69" s="47">
        <v>1</v>
      </c>
      <c r="BG69" s="41"/>
      <c r="BH69" s="48">
        <v>3</v>
      </c>
    </row>
    <row r="70" spans="1:60" ht="14.25">
      <c r="A70" s="37" t="s">
        <v>114</v>
      </c>
      <c r="B70" s="38" t="s">
        <v>238</v>
      </c>
      <c r="C70" s="57" t="s">
        <v>74</v>
      </c>
      <c r="D70" s="98" t="s">
        <v>195</v>
      </c>
      <c r="E70" s="157">
        <f t="shared" si="3"/>
        <v>27</v>
      </c>
      <c r="F70" s="44"/>
      <c r="G70" s="42"/>
      <c r="H70" s="42"/>
      <c r="I70" s="42"/>
      <c r="J70" s="48"/>
      <c r="K70" s="43"/>
      <c r="L70" s="41"/>
      <c r="M70" s="41"/>
      <c r="N70" s="41"/>
      <c r="O70" s="48"/>
      <c r="P70" s="43"/>
      <c r="Q70" s="41"/>
      <c r="R70" s="41"/>
      <c r="S70" s="41"/>
      <c r="T70" s="41"/>
      <c r="U70" s="48"/>
      <c r="V70" s="43"/>
      <c r="W70" s="41"/>
      <c r="X70" s="41"/>
      <c r="Y70" s="41"/>
      <c r="Z70" s="41"/>
      <c r="AA70" s="42"/>
      <c r="AB70" s="48"/>
      <c r="AC70" s="44"/>
      <c r="AD70" s="45"/>
      <c r="AE70" s="45"/>
      <c r="AF70" s="45"/>
      <c r="AG70" s="46"/>
      <c r="AH70" s="109"/>
      <c r="AI70" s="44"/>
      <c r="AJ70" s="45"/>
      <c r="AK70" s="45"/>
      <c r="AL70" s="45"/>
      <c r="AM70" s="46"/>
      <c r="AN70" s="109"/>
      <c r="AO70" s="43"/>
      <c r="AP70" s="47"/>
      <c r="AQ70" s="47"/>
      <c r="AR70" s="47"/>
      <c r="AS70" s="41"/>
      <c r="AT70" s="42"/>
      <c r="AU70" s="48"/>
      <c r="AV70" s="11"/>
      <c r="AW70" s="2"/>
      <c r="AX70" s="8"/>
      <c r="AY70" s="1"/>
      <c r="AZ70" s="2"/>
      <c r="BA70" s="2"/>
      <c r="BB70" s="15"/>
      <c r="BC70" s="43">
        <v>1</v>
      </c>
      <c r="BD70" s="47"/>
      <c r="BE70" s="47"/>
      <c r="BF70" s="47">
        <v>2</v>
      </c>
      <c r="BG70" s="41"/>
      <c r="BH70" s="48">
        <v>3</v>
      </c>
    </row>
    <row r="71" spans="1:60" ht="12.75" customHeight="1" thickBot="1">
      <c r="A71" s="37" t="s">
        <v>147</v>
      </c>
      <c r="B71" s="161" t="s">
        <v>240</v>
      </c>
      <c r="C71" s="151" t="s">
        <v>185</v>
      </c>
      <c r="D71" s="102" t="s">
        <v>195</v>
      </c>
      <c r="E71" s="162">
        <f t="shared" si="3"/>
        <v>18</v>
      </c>
      <c r="F71" s="78"/>
      <c r="G71" s="80"/>
      <c r="H71" s="80"/>
      <c r="I71" s="80"/>
      <c r="J71" s="150"/>
      <c r="K71" s="78"/>
      <c r="L71" s="79"/>
      <c r="M71" s="79"/>
      <c r="N71" s="79"/>
      <c r="O71" s="150"/>
      <c r="P71" s="78"/>
      <c r="Q71" s="79"/>
      <c r="R71" s="79"/>
      <c r="S71" s="79"/>
      <c r="T71" s="79"/>
      <c r="U71" s="150"/>
      <c r="V71" s="78"/>
      <c r="W71" s="79"/>
      <c r="X71" s="79"/>
      <c r="Y71" s="79"/>
      <c r="Z71" s="79"/>
      <c r="AA71" s="80"/>
      <c r="AB71" s="150"/>
      <c r="AC71" s="78"/>
      <c r="AD71" s="79"/>
      <c r="AE71" s="79"/>
      <c r="AF71" s="79"/>
      <c r="AG71" s="80"/>
      <c r="AH71" s="150"/>
      <c r="AI71" s="78"/>
      <c r="AJ71" s="79"/>
      <c r="AK71" s="79"/>
      <c r="AL71" s="79"/>
      <c r="AM71" s="80"/>
      <c r="AN71" s="150"/>
      <c r="AO71" s="78"/>
      <c r="AP71" s="163"/>
      <c r="AQ71" s="163"/>
      <c r="AR71" s="163"/>
      <c r="AS71" s="79"/>
      <c r="AT71" s="80"/>
      <c r="AU71" s="150"/>
      <c r="AV71" s="12"/>
      <c r="AW71" s="9"/>
      <c r="AX71" s="113"/>
      <c r="AY71" s="114"/>
      <c r="AZ71" s="9"/>
      <c r="BA71" s="9"/>
      <c r="BB71" s="164"/>
      <c r="BC71" s="78"/>
      <c r="BD71" s="163">
        <v>2</v>
      </c>
      <c r="BE71" s="163"/>
      <c r="BF71" s="163"/>
      <c r="BG71" s="79"/>
      <c r="BH71" s="150">
        <v>2</v>
      </c>
    </row>
    <row r="72" spans="1:60" s="180" customFormat="1" ht="27.75" customHeight="1">
      <c r="A72" s="37" t="s">
        <v>148</v>
      </c>
      <c r="B72" s="38" t="s">
        <v>188</v>
      </c>
      <c r="C72" s="55" t="s">
        <v>35</v>
      </c>
      <c r="D72" s="213" t="s">
        <v>200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4"/>
      <c r="V72" s="184"/>
      <c r="W72" s="185"/>
      <c r="X72" s="185"/>
      <c r="Y72" s="185"/>
      <c r="Z72" s="135"/>
      <c r="AA72" s="135"/>
      <c r="AB72" s="158">
        <v>2</v>
      </c>
      <c r="AC72" s="89"/>
      <c r="AD72" s="135"/>
      <c r="AE72" s="135"/>
      <c r="AF72" s="135"/>
      <c r="AG72" s="135"/>
      <c r="AH72" s="158"/>
      <c r="AI72" s="89"/>
      <c r="AJ72" s="135"/>
      <c r="AK72" s="135"/>
      <c r="AL72" s="135"/>
      <c r="AM72" s="135"/>
      <c r="AN72" s="158"/>
      <c r="AO72" s="89"/>
      <c r="AP72" s="135"/>
      <c r="AQ72" s="135"/>
      <c r="AR72" s="135"/>
      <c r="AS72" s="135"/>
      <c r="AT72" s="135"/>
      <c r="AU72" s="158"/>
      <c r="AV72" s="159"/>
      <c r="AW72" s="135"/>
      <c r="AX72" s="186"/>
      <c r="AY72" s="186"/>
      <c r="AZ72" s="186"/>
      <c r="BA72" s="186"/>
      <c r="BB72" s="186"/>
      <c r="BC72" s="187"/>
      <c r="BD72" s="187"/>
      <c r="BE72" s="187"/>
      <c r="BF72" s="187"/>
      <c r="BG72" s="187"/>
      <c r="BH72" s="188"/>
    </row>
    <row r="73" spans="1:61" s="180" customFormat="1" ht="27.75" customHeight="1">
      <c r="A73" s="37" t="s">
        <v>149</v>
      </c>
      <c r="B73" s="83" t="s">
        <v>189</v>
      </c>
      <c r="C73" s="106" t="s">
        <v>35</v>
      </c>
      <c r="D73" s="214" t="s">
        <v>201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32"/>
      <c r="W73" s="30"/>
      <c r="X73" s="30"/>
      <c r="Y73" s="30"/>
      <c r="Z73" s="30"/>
      <c r="AA73" s="111"/>
      <c r="AB73" s="195"/>
      <c r="AC73" s="91"/>
      <c r="AD73" s="92"/>
      <c r="AE73" s="92"/>
      <c r="AF73" s="92"/>
      <c r="AG73" s="90"/>
      <c r="AH73" s="195"/>
      <c r="AI73" s="91"/>
      <c r="AJ73" s="92"/>
      <c r="AK73" s="92"/>
      <c r="AL73" s="92"/>
      <c r="AM73" s="90"/>
      <c r="AN73" s="195">
        <v>2</v>
      </c>
      <c r="AO73" s="32"/>
      <c r="AP73" s="36"/>
      <c r="AQ73" s="36"/>
      <c r="AR73" s="36"/>
      <c r="AS73" s="30"/>
      <c r="AT73" s="111"/>
      <c r="AU73" s="31"/>
      <c r="AV73" s="11"/>
      <c r="AW73" s="2"/>
      <c r="AX73" s="8"/>
      <c r="AY73" s="1"/>
      <c r="AZ73" s="2"/>
      <c r="BA73" s="2"/>
      <c r="BB73" s="8"/>
      <c r="BC73" s="32"/>
      <c r="BD73" s="36"/>
      <c r="BE73" s="36"/>
      <c r="BF73" s="36"/>
      <c r="BG73" s="30"/>
      <c r="BH73" s="181"/>
      <c r="BI73" s="182"/>
    </row>
    <row r="74" spans="1:61" ht="69" customHeight="1" thickBot="1">
      <c r="A74" s="37" t="s">
        <v>187</v>
      </c>
      <c r="B74" s="107"/>
      <c r="C74" s="108" t="s">
        <v>36</v>
      </c>
      <c r="D74" s="216" t="s">
        <v>199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189"/>
      <c r="W74" s="190"/>
      <c r="X74" s="190"/>
      <c r="Y74" s="190"/>
      <c r="Z74" s="190"/>
      <c r="AA74" s="191"/>
      <c r="AB74" s="196"/>
      <c r="AC74" s="189"/>
      <c r="AD74" s="190"/>
      <c r="AE74" s="190"/>
      <c r="AF74" s="190"/>
      <c r="AG74" s="191"/>
      <c r="AH74" s="196"/>
      <c r="AI74" s="189"/>
      <c r="AJ74" s="190"/>
      <c r="AK74" s="190"/>
      <c r="AL74" s="190"/>
      <c r="AM74" s="191"/>
      <c r="AN74" s="196"/>
      <c r="AO74" s="189"/>
      <c r="AP74" s="192"/>
      <c r="AQ74" s="192"/>
      <c r="AR74" s="192"/>
      <c r="AS74" s="190"/>
      <c r="AT74" s="191"/>
      <c r="AU74" s="112"/>
      <c r="AV74" s="61"/>
      <c r="AW74" s="62"/>
      <c r="AX74" s="193"/>
      <c r="AY74" s="193"/>
      <c r="AZ74" s="193"/>
      <c r="BA74" s="193"/>
      <c r="BB74" s="193"/>
      <c r="BC74" s="194"/>
      <c r="BD74" s="194"/>
      <c r="BE74" s="194"/>
      <c r="BF74" s="194"/>
      <c r="BG74" s="194"/>
      <c r="BH74" s="112">
        <v>15</v>
      </c>
      <c r="BI74" s="169"/>
    </row>
    <row r="75" spans="1:61" ht="33.75" customHeight="1" thickBot="1">
      <c r="A75" s="204" t="s">
        <v>197</v>
      </c>
      <c r="B75" s="205"/>
      <c r="C75" s="205"/>
      <c r="D75" s="95" t="s">
        <v>27</v>
      </c>
      <c r="E75" s="33" t="s">
        <v>27</v>
      </c>
      <c r="F75" s="103">
        <f aca="true" t="shared" si="4" ref="F75:M75">SUM(F17:F71)</f>
        <v>7</v>
      </c>
      <c r="G75" s="103">
        <f t="shared" si="4"/>
        <v>7</v>
      </c>
      <c r="H75" s="103">
        <f t="shared" si="4"/>
        <v>5</v>
      </c>
      <c r="I75" s="103">
        <f t="shared" si="4"/>
        <v>0</v>
      </c>
      <c r="J75" s="103">
        <f t="shared" si="4"/>
        <v>25</v>
      </c>
      <c r="K75" s="103">
        <f t="shared" si="4"/>
        <v>8</v>
      </c>
      <c r="L75" s="103">
        <f t="shared" si="4"/>
        <v>9</v>
      </c>
      <c r="M75" s="103">
        <f t="shared" si="4"/>
        <v>3</v>
      </c>
      <c r="N75" s="103">
        <f>SUM(N17:N71)-N25</f>
        <v>0</v>
      </c>
      <c r="O75" s="103">
        <f>SUM(O17:O71)</f>
        <v>27</v>
      </c>
      <c r="P75" s="103">
        <f>SUM(P17:P71)</f>
        <v>8</v>
      </c>
      <c r="Q75" s="103">
        <f>SUM(Q17:Q71)</f>
        <v>5</v>
      </c>
      <c r="R75" s="103">
        <f>SUM(R17:R71)</f>
        <v>2</v>
      </c>
      <c r="S75" s="103">
        <f>SUM(S17:S71)</f>
        <v>2</v>
      </c>
      <c r="T75" s="103">
        <f>SUM(T30:T35)</f>
        <v>3</v>
      </c>
      <c r="U75" s="103">
        <f>SUM(U17:U71)</f>
        <v>25</v>
      </c>
      <c r="V75" s="103">
        <f>SUM(V17:V71)-V39</f>
        <v>9</v>
      </c>
      <c r="W75" s="103">
        <f>SUM(W17:W71)</f>
        <v>2</v>
      </c>
      <c r="X75" s="103">
        <f>SUM(X17:X71)</f>
        <v>0</v>
      </c>
      <c r="Y75" s="103">
        <f>SUM(Y17:Y71)</f>
        <v>7</v>
      </c>
      <c r="Z75" s="103">
        <f>SUM(Z17:Z71)-Z39</f>
        <v>0</v>
      </c>
      <c r="AA75" s="103">
        <f>SUM(AA36:AA41)</f>
        <v>2</v>
      </c>
      <c r="AB75" s="103">
        <f>SUM(AB18:AB73)</f>
        <v>25</v>
      </c>
      <c r="AC75" s="103">
        <f>SUM(AC17:AC71)-AC44-AC47</f>
        <v>7</v>
      </c>
      <c r="AD75" s="103">
        <f>SUM(AD17:AD71)</f>
        <v>2</v>
      </c>
      <c r="AE75" s="103">
        <f>SUM(AE17:AE71)</f>
        <v>5</v>
      </c>
      <c r="AF75" s="103">
        <f>SUM(AF17:AF71)-AF44-AF47</f>
        <v>3</v>
      </c>
      <c r="AG75" s="103">
        <f>SUM(AG42:AG48)</f>
        <v>3</v>
      </c>
      <c r="AH75" s="103">
        <f>SUM(AH17:AH71)</f>
        <v>27</v>
      </c>
      <c r="AI75" s="103">
        <f>SUM(AI17:AI71)-AI51</f>
        <v>7</v>
      </c>
      <c r="AJ75" s="103">
        <f>SUM(AJ17:AJ71)</f>
        <v>0</v>
      </c>
      <c r="AK75" s="103">
        <f>SUM(AK17:AK71)</f>
        <v>6</v>
      </c>
      <c r="AL75" s="103">
        <f>SUM(AL17:AL71)-AL51</f>
        <v>4</v>
      </c>
      <c r="AM75" s="103">
        <f>SUM(AM49:AM54)</f>
        <v>3</v>
      </c>
      <c r="AN75" s="103">
        <f>SUM(AN18:AN73)</f>
        <v>25</v>
      </c>
      <c r="AO75" s="103">
        <f>SUM(AO17:AO71)-AO59</f>
        <v>7</v>
      </c>
      <c r="AP75" s="103">
        <f>SUM(AP17:AP71)</f>
        <v>2</v>
      </c>
      <c r="AQ75" s="103">
        <f>SUM(AQ17:AQ71)</f>
        <v>1</v>
      </c>
      <c r="AR75" s="103">
        <f>SUM(AR17:AR71)-AR59</f>
        <v>5</v>
      </c>
      <c r="AS75" s="103">
        <f>SUM(AS17:AS71)</f>
        <v>2</v>
      </c>
      <c r="AT75" s="103">
        <f>SUM(AT55:AT61)</f>
        <v>3</v>
      </c>
      <c r="AU75" s="103">
        <f>SUM(AU17:AU71)</f>
        <v>25</v>
      </c>
      <c r="AV75" s="104"/>
      <c r="AW75" s="104"/>
      <c r="AX75" s="104"/>
      <c r="AY75" s="104"/>
      <c r="AZ75" s="104"/>
      <c r="BA75" s="104"/>
      <c r="BB75" s="104"/>
      <c r="BC75" s="103">
        <f>SUM(BC17:BC71)-BC67</f>
        <v>10</v>
      </c>
      <c r="BD75" s="103">
        <f>SUM(BD17:BD71)</f>
        <v>2</v>
      </c>
      <c r="BE75" s="103">
        <f>SUM(BE17:BE71)</f>
        <v>2</v>
      </c>
      <c r="BF75" s="103">
        <f>SUM(BF17:BF71)</f>
        <v>5</v>
      </c>
      <c r="BG75" s="103">
        <f>SUM(BG17:BG71)-BG67</f>
        <v>2</v>
      </c>
      <c r="BH75" s="103">
        <f>SUM(BH19:BH74)</f>
        <v>31</v>
      </c>
      <c r="BI75" s="169"/>
    </row>
    <row r="76" spans="1:61" ht="33.75" customHeight="1" thickBot="1">
      <c r="A76" s="204" t="s">
        <v>198</v>
      </c>
      <c r="B76" s="205"/>
      <c r="C76" s="205"/>
      <c r="D76" s="95" t="s">
        <v>27</v>
      </c>
      <c r="E76" s="33" t="s">
        <v>27</v>
      </c>
      <c r="F76" s="103">
        <f>SUM(F17:F21)</f>
        <v>7</v>
      </c>
      <c r="G76" s="103">
        <f>SUM(G18:G72)</f>
        <v>7</v>
      </c>
      <c r="H76" s="103">
        <f>SUM(H17:H71)</f>
        <v>5</v>
      </c>
      <c r="I76" s="103">
        <f>SUM(I17:I71)</f>
        <v>0</v>
      </c>
      <c r="J76" s="103">
        <f>SUM(J17:J71)</f>
        <v>25</v>
      </c>
      <c r="K76" s="103">
        <f>SUM(K18:K72)</f>
        <v>8</v>
      </c>
      <c r="L76" s="103">
        <f>SUM(L18:L72)</f>
        <v>9</v>
      </c>
      <c r="M76" s="103">
        <f>SUM(M18:M71)-M24</f>
        <v>2</v>
      </c>
      <c r="N76" s="103">
        <f>SUM(N18:N71)</f>
        <v>1</v>
      </c>
      <c r="O76" s="103">
        <f>SUM(O18:O71)</f>
        <v>27</v>
      </c>
      <c r="P76" s="103">
        <f>SUM(P18:P72)</f>
        <v>8</v>
      </c>
      <c r="Q76" s="103">
        <f>SUM(Q18:Q72)</f>
        <v>5</v>
      </c>
      <c r="R76" s="103">
        <f>SUM(R18:R72)</f>
        <v>2</v>
      </c>
      <c r="S76" s="103">
        <f>SUM(S18:S72)</f>
        <v>2</v>
      </c>
      <c r="T76" s="103">
        <f>SUM(T30:T35)</f>
        <v>3</v>
      </c>
      <c r="U76" s="103">
        <f>SUM(U18:U72)</f>
        <v>25</v>
      </c>
      <c r="V76" s="103">
        <f>SUM(V18:V71)-V38</f>
        <v>9</v>
      </c>
      <c r="W76" s="103">
        <f>SUM(W18:W72)</f>
        <v>2</v>
      </c>
      <c r="X76" s="103">
        <f>SUM(X18:X72)</f>
        <v>0</v>
      </c>
      <c r="Y76" s="103">
        <f>SUM(Y18:Y72)-Y38</f>
        <v>4</v>
      </c>
      <c r="Z76" s="103">
        <f>SUM(Z18:Z71)</f>
        <v>3</v>
      </c>
      <c r="AA76" s="103">
        <f>SUM(AA36:AA41)</f>
        <v>2</v>
      </c>
      <c r="AB76" s="103">
        <f>SUM(AB19:AB74)</f>
        <v>25</v>
      </c>
      <c r="AC76" s="103">
        <f>SUM(AC42:AC48)-AC43-AC46</f>
        <v>7</v>
      </c>
      <c r="AD76" s="103">
        <f>SUM(AD42:AD48)</f>
        <v>2</v>
      </c>
      <c r="AE76" s="103">
        <f>SUM(AE42:AE48)-AE43-AE46</f>
        <v>2</v>
      </c>
      <c r="AF76" s="103">
        <f>SUM(AF42:AF48)-AF46</f>
        <v>6</v>
      </c>
      <c r="AG76" s="103">
        <f>SUM(AG42:AG48)</f>
        <v>3</v>
      </c>
      <c r="AH76" s="103">
        <f>SUM(AH42:AH48)</f>
        <v>27</v>
      </c>
      <c r="AI76" s="103">
        <f>SUM(AI49:AI54)-AI50</f>
        <v>7</v>
      </c>
      <c r="AJ76" s="103">
        <f>SUM(AJ49:AJ54)-AJ50</f>
        <v>0</v>
      </c>
      <c r="AK76" s="103">
        <f>SUM(AK49:AK54)-AK50</f>
        <v>5</v>
      </c>
      <c r="AL76" s="103">
        <f>SUM(AL49:AL54)-AL50</f>
        <v>5</v>
      </c>
      <c r="AM76" s="103">
        <f>SUM(AM49:AM54)</f>
        <v>3</v>
      </c>
      <c r="AN76" s="103">
        <f>SUM(AN49:AN73)</f>
        <v>25</v>
      </c>
      <c r="AO76" s="103">
        <f>SUM(AO55:AO74)-AO58</f>
        <v>7</v>
      </c>
      <c r="AP76" s="103">
        <f>SUM(AP55:AP74)-AP58-AP60</f>
        <v>2</v>
      </c>
      <c r="AQ76" s="103">
        <f>SUM(AQ55:AQ74)-AQ58-AQ60</f>
        <v>1</v>
      </c>
      <c r="AR76" s="103">
        <f>SUM(AR55:AR74)-AR58</f>
        <v>5</v>
      </c>
      <c r="AS76" s="103">
        <f>SUM(AS55:AS74)-AS58-AS60</f>
        <v>2</v>
      </c>
      <c r="AT76" s="103">
        <f>SUM(AT55:AT61)</f>
        <v>3</v>
      </c>
      <c r="AU76" s="103">
        <f>SUM(AU55:AU74)</f>
        <v>25</v>
      </c>
      <c r="AV76" s="104"/>
      <c r="AW76" s="104"/>
      <c r="AX76" s="104"/>
      <c r="AY76" s="104"/>
      <c r="AZ76" s="104"/>
      <c r="BA76" s="104"/>
      <c r="BB76" s="104"/>
      <c r="BC76" s="103">
        <f>SUM(BC62:BC74)-BC67</f>
        <v>10</v>
      </c>
      <c r="BD76" s="103">
        <f>SUM(BD62:BD74)</f>
        <v>2</v>
      </c>
      <c r="BE76" s="103">
        <f>SUM(BE62:BE74)</f>
        <v>2</v>
      </c>
      <c r="BF76" s="103">
        <f>SUM(BF62:BF74)</f>
        <v>5</v>
      </c>
      <c r="BG76" s="103">
        <f>SUM(BG62:BG74)-BG67</f>
        <v>2</v>
      </c>
      <c r="BH76" s="103">
        <f>SUM(BH62:BH74)</f>
        <v>31</v>
      </c>
      <c r="BI76" s="169"/>
    </row>
    <row r="77" spans="1:60" ht="32.25" customHeight="1" thickBot="1">
      <c r="A77" s="206" t="s">
        <v>32</v>
      </c>
      <c r="B77" s="207"/>
      <c r="C77" s="208"/>
      <c r="D77" s="93" t="s">
        <v>27</v>
      </c>
      <c r="E77" s="94" t="s">
        <v>27</v>
      </c>
      <c r="F77" s="203">
        <f>SUM(F75:I75)</f>
        <v>19</v>
      </c>
      <c r="G77" s="203"/>
      <c r="H77" s="203"/>
      <c r="I77" s="203"/>
      <c r="J77" s="105" t="s">
        <v>27</v>
      </c>
      <c r="K77" s="203">
        <f>SUM(K75:N75)</f>
        <v>20</v>
      </c>
      <c r="L77" s="203"/>
      <c r="M77" s="203"/>
      <c r="N77" s="203"/>
      <c r="O77" s="105" t="s">
        <v>27</v>
      </c>
      <c r="P77" s="200">
        <f>SUM(P75:T75)</f>
        <v>20</v>
      </c>
      <c r="Q77" s="201"/>
      <c r="R77" s="201"/>
      <c r="S77" s="201"/>
      <c r="T77" s="202"/>
      <c r="U77" s="105" t="s">
        <v>27</v>
      </c>
      <c r="V77" s="200">
        <f>SUM(V75:AA75)</f>
        <v>20</v>
      </c>
      <c r="W77" s="201"/>
      <c r="X77" s="201"/>
      <c r="Y77" s="201"/>
      <c r="Z77" s="201"/>
      <c r="AA77" s="202"/>
      <c r="AB77" s="105" t="s">
        <v>27</v>
      </c>
      <c r="AC77" s="200">
        <f>SUM(AC75:AG75)</f>
        <v>20</v>
      </c>
      <c r="AD77" s="201"/>
      <c r="AE77" s="201"/>
      <c r="AF77" s="201"/>
      <c r="AG77" s="202"/>
      <c r="AH77" s="105" t="s">
        <v>27</v>
      </c>
      <c r="AI77" s="200">
        <f>SUM(AI75:AM75)</f>
        <v>20</v>
      </c>
      <c r="AJ77" s="201"/>
      <c r="AK77" s="201"/>
      <c r="AL77" s="201"/>
      <c r="AM77" s="202"/>
      <c r="AN77" s="105" t="s">
        <v>27</v>
      </c>
      <c r="AO77" s="200">
        <f>SUM(AO75:AT75)</f>
        <v>20</v>
      </c>
      <c r="AP77" s="201"/>
      <c r="AQ77" s="201"/>
      <c r="AR77" s="201"/>
      <c r="AS77" s="201"/>
      <c r="AT77" s="202"/>
      <c r="AU77" s="105" t="s">
        <v>27</v>
      </c>
      <c r="AV77" s="104"/>
      <c r="AW77" s="104"/>
      <c r="AX77" s="104"/>
      <c r="AY77" s="104"/>
      <c r="AZ77" s="104"/>
      <c r="BA77" s="104"/>
      <c r="BB77" s="104"/>
      <c r="BC77" s="203">
        <f>SUM(BC75:BG75)</f>
        <v>21</v>
      </c>
      <c r="BD77" s="203"/>
      <c r="BE77" s="203"/>
      <c r="BF77" s="203"/>
      <c r="BG77" s="203"/>
      <c r="BH77" s="105" t="s">
        <v>27</v>
      </c>
    </row>
    <row r="78" spans="1:54" ht="12.75">
      <c r="A78" s="18"/>
      <c r="B78" s="18"/>
      <c r="C78" s="18"/>
      <c r="D78" s="19"/>
      <c r="E78" s="19"/>
      <c r="F78" s="10"/>
      <c r="G78" s="10"/>
      <c r="H78" s="10"/>
      <c r="I78" s="10"/>
      <c r="J78" s="20"/>
      <c r="K78" s="10"/>
      <c r="L78" s="10"/>
      <c r="M78" s="10"/>
      <c r="N78" s="10"/>
      <c r="O78" s="20"/>
      <c r="P78" s="10"/>
      <c r="Q78" s="10"/>
      <c r="R78" s="10"/>
      <c r="S78" s="10"/>
      <c r="T78" s="10"/>
      <c r="U78" s="20"/>
      <c r="V78" s="10"/>
      <c r="W78" s="10"/>
      <c r="X78" s="10"/>
      <c r="Y78" s="10"/>
      <c r="Z78" s="10"/>
      <c r="AA78" s="1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>
      <c r="A79" s="96"/>
      <c r="B79" s="96"/>
      <c r="C79" s="21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ht="16.5" customHeight="1">
      <c r="A80" s="97"/>
      <c r="B80" s="96"/>
      <c r="C80" s="21"/>
      <c r="D80" s="19"/>
      <c r="E80" s="19"/>
      <c r="F80" s="10"/>
      <c r="G80" s="10"/>
      <c r="H80" s="10"/>
      <c r="I80" s="10"/>
      <c r="J80" s="20"/>
      <c r="K80" s="10"/>
      <c r="L80" s="10"/>
      <c r="M80" s="10"/>
      <c r="N80" s="10"/>
      <c r="O80" s="20"/>
      <c r="P80" s="10"/>
      <c r="Q80" s="10"/>
      <c r="R80" s="10"/>
      <c r="S80" s="10"/>
      <c r="T80" s="10"/>
      <c r="U80" s="20"/>
      <c r="V80" s="10"/>
      <c r="W80" s="10"/>
      <c r="X80" s="10"/>
      <c r="Y80" s="10"/>
      <c r="Z80" s="10"/>
      <c r="AA80" s="1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6" s="26" customFormat="1" ht="34.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0"/>
      <c r="AW81" s="10"/>
      <c r="AX81" s="24"/>
      <c r="AY81" s="24"/>
      <c r="AZ81" s="24"/>
      <c r="BA81" s="24"/>
      <c r="BB81" s="24"/>
      <c r="BC81" s="25"/>
      <c r="BD81" s="25"/>
    </row>
    <row r="82" spans="1:54" s="27" customFormat="1" ht="16.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24"/>
      <c r="AW82" s="24"/>
      <c r="AX82" s="22"/>
      <c r="AY82" s="22"/>
      <c r="AZ82" s="22"/>
      <c r="BA82" s="22"/>
      <c r="BB82" s="22"/>
    </row>
    <row r="83" spans="1:54" ht="39.7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22"/>
      <c r="AW83" s="22"/>
      <c r="AX83" s="10"/>
      <c r="AY83" s="10"/>
      <c r="AZ83" s="10"/>
      <c r="BA83" s="10"/>
      <c r="BB83" s="10"/>
    </row>
    <row r="84" spans="1:54" s="169" customFormat="1" ht="19.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0"/>
      <c r="AW84" s="10"/>
      <c r="AX84" s="14"/>
      <c r="AY84" s="14"/>
      <c r="AZ84" s="14"/>
      <c r="BA84" s="14"/>
      <c r="BB84" s="14"/>
    </row>
    <row r="85" spans="1:54" s="169" customFormat="1" ht="19.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"/>
      <c r="AW85" s="14"/>
      <c r="AX85" s="14"/>
      <c r="AY85" s="14"/>
      <c r="AZ85" s="14"/>
      <c r="BA85" s="14"/>
      <c r="BB85" s="14"/>
    </row>
    <row r="86" spans="1:54" s="169" customFormat="1" ht="19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"/>
      <c r="AW86" s="14"/>
      <c r="AX86" s="13"/>
      <c r="AY86" s="13"/>
      <c r="AZ86" s="13"/>
      <c r="BA86" s="13"/>
      <c r="BB86" s="13"/>
    </row>
    <row r="87" spans="1:54" s="169" customFormat="1" ht="19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"/>
      <c r="AW87" s="13"/>
      <c r="AX87" s="13"/>
      <c r="AY87" s="13"/>
      <c r="AZ87" s="13"/>
      <c r="BA87" s="13"/>
      <c r="BB87" s="13"/>
    </row>
    <row r="88" spans="1:54" s="169" customFormat="1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"/>
      <c r="AW88" s="13"/>
      <c r="AX88" s="10"/>
      <c r="AY88" s="10"/>
      <c r="AZ88" s="10"/>
      <c r="BA88" s="10"/>
      <c r="BB88" s="10"/>
    </row>
    <row r="89" spans="1:54" s="169" customFormat="1" ht="19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0"/>
      <c r="AW89" s="10"/>
      <c r="AX89" s="10"/>
      <c r="AY89" s="10"/>
      <c r="AZ89" s="10"/>
      <c r="BA89" s="10"/>
      <c r="BB89" s="10"/>
    </row>
    <row r="90" spans="1:54" s="169" customFormat="1" ht="19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0"/>
      <c r="AW90" s="10"/>
      <c r="AX90" s="10"/>
      <c r="AY90" s="10"/>
      <c r="AZ90" s="10"/>
      <c r="BA90" s="10"/>
      <c r="BB90" s="10"/>
    </row>
    <row r="91" spans="1:54" s="169" customFormat="1" ht="19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0"/>
      <c r="AW91" s="10"/>
      <c r="AX91" s="10"/>
      <c r="AY91" s="10"/>
      <c r="AZ91" s="10"/>
      <c r="BA91" s="10"/>
      <c r="BB91" s="10"/>
    </row>
    <row r="92" spans="1:54" s="169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0"/>
      <c r="AW92" s="10"/>
      <c r="AX92" s="10"/>
      <c r="AY92" s="10"/>
      <c r="AZ92" s="10"/>
      <c r="BA92" s="10"/>
      <c r="BB92" s="10"/>
    </row>
    <row r="93" spans="1:54" s="169" customFormat="1" ht="19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0"/>
      <c r="AW93" s="10"/>
      <c r="AX93" s="10"/>
      <c r="AY93" s="10"/>
      <c r="AZ93" s="10"/>
      <c r="BA93" s="10"/>
      <c r="BB93" s="10"/>
    </row>
    <row r="94" spans="1:54" s="169" customFormat="1" ht="19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0"/>
      <c r="AW94" s="10"/>
      <c r="AX94" s="10"/>
      <c r="AY94" s="10"/>
      <c r="AZ94" s="10"/>
      <c r="BA94" s="10"/>
      <c r="BB94" s="10"/>
    </row>
    <row r="95" spans="1:49" ht="19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0"/>
      <c r="AW95" s="10"/>
    </row>
    <row r="96" spans="1:47" ht="19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</row>
    <row r="97" spans="1:49" s="23" customFormat="1" ht="16.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65"/>
      <c r="AW97" s="165"/>
    </row>
    <row r="98" spans="1:49" ht="15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23"/>
      <c r="AW98" s="23"/>
    </row>
    <row r="99" spans="1:47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</row>
    <row r="100" spans="1:47" ht="15.7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</row>
    <row r="101" spans="1:47" ht="1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</row>
    <row r="102" spans="1:47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</row>
    <row r="104" spans="1:47" ht="15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ht="12.7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</row>
    <row r="106" spans="1:47" ht="1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</row>
    <row r="107" spans="1:47" ht="14.2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</row>
    <row r="108" spans="1:47" ht="1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</row>
    <row r="109" spans="1:47" ht="18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</row>
    <row r="110" spans="1:47" ht="12.7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</row>
  </sheetData>
  <sheetProtection/>
  <mergeCells count="57">
    <mergeCell ref="A1:AP1"/>
    <mergeCell ref="AQ1:BH1"/>
    <mergeCell ref="A2:BH2"/>
    <mergeCell ref="A3:BH3"/>
    <mergeCell ref="A4:BH4"/>
    <mergeCell ref="A5:BH5"/>
    <mergeCell ref="A6:BH6"/>
    <mergeCell ref="A7:BH7"/>
    <mergeCell ref="A8:BH8"/>
    <mergeCell ref="A9:BH9"/>
    <mergeCell ref="A10:BH10"/>
    <mergeCell ref="A11:A14"/>
    <mergeCell ref="B11:B14"/>
    <mergeCell ref="C11:C14"/>
    <mergeCell ref="D11:D14"/>
    <mergeCell ref="E11:E14"/>
    <mergeCell ref="F11:BH11"/>
    <mergeCell ref="F12:J12"/>
    <mergeCell ref="K12:O12"/>
    <mergeCell ref="P12:U12"/>
    <mergeCell ref="V12:AB12"/>
    <mergeCell ref="AC12:AH12"/>
    <mergeCell ref="AI12:AN12"/>
    <mergeCell ref="AO12:AU12"/>
    <mergeCell ref="AV12:AX12"/>
    <mergeCell ref="AY12:BB12"/>
    <mergeCell ref="BC12:BH12"/>
    <mergeCell ref="J13:J14"/>
    <mergeCell ref="O13:O14"/>
    <mergeCell ref="U13:U14"/>
    <mergeCell ref="AB13:AB14"/>
    <mergeCell ref="AH13:AH14"/>
    <mergeCell ref="AN13:AN14"/>
    <mergeCell ref="AU13:AU14"/>
    <mergeCell ref="BH13:BH14"/>
    <mergeCell ref="A15:BH16"/>
    <mergeCell ref="O24:O25"/>
    <mergeCell ref="AB38:AB39"/>
    <mergeCell ref="AH43:AH44"/>
    <mergeCell ref="AH46:AH47"/>
    <mergeCell ref="AN50:AN51"/>
    <mergeCell ref="AU58:AU59"/>
    <mergeCell ref="BH66:BH67"/>
    <mergeCell ref="D72:U72"/>
    <mergeCell ref="D73:U73"/>
    <mergeCell ref="D74:U74"/>
    <mergeCell ref="A75:C75"/>
    <mergeCell ref="AC77:AG77"/>
    <mergeCell ref="AI77:AM77"/>
    <mergeCell ref="AO77:AT77"/>
    <mergeCell ref="BC77:BG77"/>
    <mergeCell ref="A76:C76"/>
    <mergeCell ref="A77:C77"/>
    <mergeCell ref="F77:I77"/>
    <mergeCell ref="K77:N77"/>
    <mergeCell ref="P77:T77"/>
    <mergeCell ref="V77:AA7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0"/>
  <sheetViews>
    <sheetView view="pageBreakPreview" zoomScale="98" zoomScaleNormal="70" zoomScaleSheetLayoutView="98" zoomScalePageLayoutView="0" workbookViewId="0" topLeftCell="A13">
      <selection activeCell="M30" sqref="M30"/>
    </sheetView>
  </sheetViews>
  <sheetFormatPr defaultColWidth="9.00390625" defaultRowHeight="12.75"/>
  <cols>
    <col min="1" max="1" width="4.25390625" style="165" customWidth="1"/>
    <col min="2" max="2" width="9.375" style="165" customWidth="1"/>
    <col min="3" max="3" width="38.125" style="165" customWidth="1"/>
    <col min="4" max="4" width="6.00390625" style="183" customWidth="1"/>
    <col min="5" max="5" width="6.00390625" style="165" customWidth="1"/>
    <col min="6" max="6" width="2.75390625" style="165" customWidth="1"/>
    <col min="7" max="7" width="3.00390625" style="165" bestFit="1" customWidth="1"/>
    <col min="8" max="9" width="2.625" style="165" customWidth="1"/>
    <col min="10" max="10" width="3.375" style="165" bestFit="1" customWidth="1"/>
    <col min="11" max="11" width="3.125" style="165" bestFit="1" customWidth="1"/>
    <col min="12" max="12" width="3.00390625" style="165" bestFit="1" customWidth="1"/>
    <col min="13" max="13" width="2.875" style="165" bestFit="1" customWidth="1"/>
    <col min="14" max="14" width="2.625" style="165" customWidth="1"/>
    <col min="15" max="15" width="3.375" style="165" bestFit="1" customWidth="1"/>
    <col min="16" max="16" width="3.00390625" style="165" bestFit="1" customWidth="1"/>
    <col min="17" max="17" width="2.125" style="165" bestFit="1" customWidth="1"/>
    <col min="18" max="20" width="2.625" style="165" customWidth="1"/>
    <col min="21" max="21" width="3.375" style="165" customWidth="1"/>
    <col min="22" max="22" width="3.125" style="165" bestFit="1" customWidth="1"/>
    <col min="23" max="23" width="2.375" style="165" customWidth="1"/>
    <col min="24" max="24" width="2.625" style="165" hidden="1" customWidth="1"/>
    <col min="25" max="25" width="2.875" style="165" bestFit="1" customWidth="1"/>
    <col min="26" max="27" width="2.625" style="165" customWidth="1"/>
    <col min="28" max="28" width="3.375" style="165" customWidth="1"/>
    <col min="29" max="29" width="2.625" style="165" bestFit="1" customWidth="1"/>
    <col min="30" max="30" width="2.625" style="165" customWidth="1"/>
    <col min="31" max="31" width="3.00390625" style="165" bestFit="1" customWidth="1"/>
    <col min="32" max="33" width="2.625" style="165" customWidth="1"/>
    <col min="34" max="34" width="3.375" style="165" bestFit="1" customWidth="1"/>
    <col min="35" max="36" width="2.625" style="165" customWidth="1"/>
    <col min="37" max="37" width="3.00390625" style="165" bestFit="1" customWidth="1"/>
    <col min="38" max="39" width="2.625" style="165" customWidth="1"/>
    <col min="40" max="40" width="3.375" style="165" bestFit="1" customWidth="1"/>
    <col min="41" max="41" width="3.125" style="165" bestFit="1" customWidth="1"/>
    <col min="42" max="46" width="2.625" style="165" customWidth="1"/>
    <col min="47" max="47" width="3.375" style="165" bestFit="1" customWidth="1"/>
    <col min="48" max="54" width="2.625" style="165" hidden="1" customWidth="1"/>
    <col min="55" max="55" width="3.125" style="165" bestFit="1" customWidth="1"/>
    <col min="56" max="57" width="2.375" style="165" customWidth="1"/>
    <col min="58" max="59" width="2.625" style="165" customWidth="1"/>
    <col min="60" max="60" width="3.375" style="165" customWidth="1"/>
    <col min="61" max="61" width="11.00390625" style="165" bestFit="1" customWidth="1"/>
    <col min="62" max="16384" width="9.125" style="165" customWidth="1"/>
  </cols>
  <sheetData>
    <row r="1" spans="1:60" ht="30" customHeight="1">
      <c r="A1" s="256" t="s">
        <v>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 t="s">
        <v>222</v>
      </c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</row>
    <row r="2" spans="1:60" ht="30" customHeight="1">
      <c r="A2" s="245" t="s">
        <v>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</row>
    <row r="3" spans="1:60" ht="30" customHeight="1">
      <c r="A3" s="240" t="s">
        <v>191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</row>
    <row r="4" spans="1:60" ht="30" customHeight="1">
      <c r="A4" s="240" t="s">
        <v>192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</row>
    <row r="5" spans="1:60" ht="30" customHeight="1">
      <c r="A5" s="240" t="s">
        <v>141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</row>
    <row r="6" spans="1:60" ht="30" customHeight="1">
      <c r="A6" s="240" t="s">
        <v>232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</row>
    <row r="7" spans="1:60" ht="30" customHeight="1">
      <c r="A7" s="240" t="s">
        <v>212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</row>
    <row r="8" spans="1:60" ht="30" customHeight="1">
      <c r="A8" s="241" t="s">
        <v>223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</row>
    <row r="9" spans="1:60" ht="30" customHeight="1">
      <c r="A9" s="242" t="s">
        <v>224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4"/>
    </row>
    <row r="10" spans="1:60" ht="30" customHeight="1">
      <c r="A10" s="245" t="s">
        <v>39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16.5" customHeight="1">
      <c r="A11" s="246" t="s">
        <v>17</v>
      </c>
      <c r="B11" s="248" t="s">
        <v>16</v>
      </c>
      <c r="C11" s="250" t="s">
        <v>0</v>
      </c>
      <c r="D11" s="252" t="s">
        <v>31</v>
      </c>
      <c r="E11" s="254" t="s">
        <v>37</v>
      </c>
      <c r="F11" s="227" t="s">
        <v>38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9"/>
    </row>
    <row r="12" spans="1:61" ht="16.5" customHeight="1">
      <c r="A12" s="246"/>
      <c r="B12" s="248"/>
      <c r="C12" s="251"/>
      <c r="D12" s="252"/>
      <c r="E12" s="255"/>
      <c r="F12" s="230" t="s">
        <v>1</v>
      </c>
      <c r="G12" s="231"/>
      <c r="H12" s="231"/>
      <c r="I12" s="231"/>
      <c r="J12" s="232"/>
      <c r="K12" s="230" t="s">
        <v>2</v>
      </c>
      <c r="L12" s="233"/>
      <c r="M12" s="233"/>
      <c r="N12" s="233"/>
      <c r="O12" s="232"/>
      <c r="P12" s="230" t="s">
        <v>3</v>
      </c>
      <c r="Q12" s="233"/>
      <c r="R12" s="233"/>
      <c r="S12" s="233"/>
      <c r="T12" s="233"/>
      <c r="U12" s="233"/>
      <c r="V12" s="230" t="s">
        <v>4</v>
      </c>
      <c r="W12" s="233"/>
      <c r="X12" s="233"/>
      <c r="Y12" s="233"/>
      <c r="Z12" s="233"/>
      <c r="AA12" s="231"/>
      <c r="AB12" s="232"/>
      <c r="AC12" s="230" t="s">
        <v>5</v>
      </c>
      <c r="AD12" s="233"/>
      <c r="AE12" s="233"/>
      <c r="AF12" s="233"/>
      <c r="AG12" s="231"/>
      <c r="AH12" s="232"/>
      <c r="AI12" s="230" t="s">
        <v>6</v>
      </c>
      <c r="AJ12" s="233"/>
      <c r="AK12" s="233"/>
      <c r="AL12" s="233"/>
      <c r="AM12" s="233"/>
      <c r="AN12" s="233"/>
      <c r="AO12" s="230" t="s">
        <v>41</v>
      </c>
      <c r="AP12" s="234"/>
      <c r="AQ12" s="234"/>
      <c r="AR12" s="234"/>
      <c r="AS12" s="233"/>
      <c r="AT12" s="231"/>
      <c r="AU12" s="232"/>
      <c r="AV12" s="235"/>
      <c r="AW12" s="236"/>
      <c r="AX12" s="237"/>
      <c r="AY12" s="238" t="s">
        <v>12</v>
      </c>
      <c r="AZ12" s="236"/>
      <c r="BA12" s="236"/>
      <c r="BB12" s="239"/>
      <c r="BC12" s="221" t="s">
        <v>140</v>
      </c>
      <c r="BD12" s="221"/>
      <c r="BE12" s="221"/>
      <c r="BF12" s="221"/>
      <c r="BG12" s="221"/>
      <c r="BH12" s="222"/>
      <c r="BI12" s="169"/>
    </row>
    <row r="13" spans="1:105" ht="15" thickBot="1">
      <c r="A13" s="246"/>
      <c r="B13" s="248"/>
      <c r="C13" s="251"/>
      <c r="D13" s="252"/>
      <c r="E13" s="255"/>
      <c r="F13" s="34" t="s">
        <v>7</v>
      </c>
      <c r="G13" s="35" t="s">
        <v>8</v>
      </c>
      <c r="H13" s="35" t="s">
        <v>10</v>
      </c>
      <c r="I13" s="35" t="s">
        <v>11</v>
      </c>
      <c r="J13" s="223" t="s">
        <v>13</v>
      </c>
      <c r="K13" s="34" t="s">
        <v>7</v>
      </c>
      <c r="L13" s="35" t="s">
        <v>8</v>
      </c>
      <c r="M13" s="35" t="s">
        <v>10</v>
      </c>
      <c r="N13" s="35" t="s">
        <v>11</v>
      </c>
      <c r="O13" s="223" t="s">
        <v>13</v>
      </c>
      <c r="P13" s="34" t="s">
        <v>7</v>
      </c>
      <c r="Q13" s="35" t="s">
        <v>8</v>
      </c>
      <c r="R13" s="35" t="s">
        <v>10</v>
      </c>
      <c r="S13" s="35" t="s">
        <v>11</v>
      </c>
      <c r="T13" s="110" t="s">
        <v>15</v>
      </c>
      <c r="U13" s="223" t="s">
        <v>13</v>
      </c>
      <c r="V13" s="34" t="s">
        <v>7</v>
      </c>
      <c r="W13" s="35" t="s">
        <v>8</v>
      </c>
      <c r="X13" s="35" t="s">
        <v>8</v>
      </c>
      <c r="Y13" s="35" t="s">
        <v>10</v>
      </c>
      <c r="Z13" s="35" t="s">
        <v>11</v>
      </c>
      <c r="AA13" s="110" t="s">
        <v>15</v>
      </c>
      <c r="AB13" s="223" t="s">
        <v>13</v>
      </c>
      <c r="AC13" s="34" t="s">
        <v>7</v>
      </c>
      <c r="AD13" s="35" t="s">
        <v>8</v>
      </c>
      <c r="AE13" s="35" t="s">
        <v>10</v>
      </c>
      <c r="AF13" s="35" t="s">
        <v>11</v>
      </c>
      <c r="AG13" s="110" t="s">
        <v>15</v>
      </c>
      <c r="AH13" s="223" t="s">
        <v>13</v>
      </c>
      <c r="AI13" s="34" t="s">
        <v>7</v>
      </c>
      <c r="AJ13" s="35" t="s">
        <v>8</v>
      </c>
      <c r="AK13" s="35" t="s">
        <v>10</v>
      </c>
      <c r="AL13" s="35" t="s">
        <v>11</v>
      </c>
      <c r="AM13" s="110" t="s">
        <v>15</v>
      </c>
      <c r="AN13" s="223" t="s">
        <v>13</v>
      </c>
      <c r="AO13" s="34" t="s">
        <v>7</v>
      </c>
      <c r="AP13" s="35" t="s">
        <v>14</v>
      </c>
      <c r="AQ13" s="35" t="s">
        <v>8</v>
      </c>
      <c r="AR13" s="35" t="s">
        <v>10</v>
      </c>
      <c r="AS13" s="35" t="s">
        <v>11</v>
      </c>
      <c r="AT13" s="110" t="s">
        <v>15</v>
      </c>
      <c r="AU13" s="225" t="s">
        <v>13</v>
      </c>
      <c r="AV13" s="17"/>
      <c r="AW13" s="5"/>
      <c r="AX13" s="6"/>
      <c r="AY13" s="4"/>
      <c r="AZ13" s="5"/>
      <c r="BA13" s="5"/>
      <c r="BB13" s="6"/>
      <c r="BC13" s="59" t="s">
        <v>7</v>
      </c>
      <c r="BD13" s="35" t="s">
        <v>14</v>
      </c>
      <c r="BE13" s="35" t="s">
        <v>8</v>
      </c>
      <c r="BF13" s="35" t="s">
        <v>10</v>
      </c>
      <c r="BG13" s="35" t="s">
        <v>11</v>
      </c>
      <c r="BH13" s="225" t="s">
        <v>13</v>
      </c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</row>
    <row r="14" spans="1:105" ht="13.5" customHeight="1">
      <c r="A14" s="247"/>
      <c r="B14" s="249"/>
      <c r="C14" s="251"/>
      <c r="D14" s="253"/>
      <c r="E14" s="255"/>
      <c r="F14" s="28">
        <v>1</v>
      </c>
      <c r="G14" s="29">
        <v>6</v>
      </c>
      <c r="H14" s="29">
        <v>7</v>
      </c>
      <c r="I14" s="29">
        <v>8</v>
      </c>
      <c r="J14" s="224"/>
      <c r="K14" s="28">
        <v>1</v>
      </c>
      <c r="L14" s="29">
        <v>6</v>
      </c>
      <c r="M14" s="29">
        <v>7</v>
      </c>
      <c r="N14" s="29">
        <v>8</v>
      </c>
      <c r="O14" s="224"/>
      <c r="P14" s="28">
        <v>1</v>
      </c>
      <c r="Q14" s="29">
        <v>6</v>
      </c>
      <c r="R14" s="29">
        <v>7</v>
      </c>
      <c r="S14" s="29">
        <v>8</v>
      </c>
      <c r="T14" s="29">
        <v>11</v>
      </c>
      <c r="U14" s="224"/>
      <c r="V14" s="28">
        <v>1</v>
      </c>
      <c r="W14" s="29">
        <v>6</v>
      </c>
      <c r="X14" s="29">
        <v>6</v>
      </c>
      <c r="Y14" s="29">
        <v>7</v>
      </c>
      <c r="Z14" s="29">
        <v>8</v>
      </c>
      <c r="AA14" s="29">
        <v>11</v>
      </c>
      <c r="AB14" s="224"/>
      <c r="AC14" s="28">
        <v>1</v>
      </c>
      <c r="AD14" s="29">
        <v>6</v>
      </c>
      <c r="AE14" s="29">
        <v>7</v>
      </c>
      <c r="AF14" s="29">
        <v>8</v>
      </c>
      <c r="AG14" s="29">
        <v>11</v>
      </c>
      <c r="AH14" s="224"/>
      <c r="AI14" s="28">
        <v>1</v>
      </c>
      <c r="AJ14" s="29">
        <v>6</v>
      </c>
      <c r="AK14" s="29">
        <v>7</v>
      </c>
      <c r="AL14" s="29">
        <v>8</v>
      </c>
      <c r="AM14" s="29">
        <v>11</v>
      </c>
      <c r="AN14" s="224"/>
      <c r="AO14" s="28">
        <v>1</v>
      </c>
      <c r="AP14" s="29">
        <v>4</v>
      </c>
      <c r="AQ14" s="29">
        <v>6</v>
      </c>
      <c r="AR14" s="29">
        <v>7</v>
      </c>
      <c r="AS14" s="29">
        <v>8</v>
      </c>
      <c r="AT14" s="29">
        <v>11</v>
      </c>
      <c r="AU14" s="226"/>
      <c r="AV14" s="7"/>
      <c r="AW14" s="7"/>
      <c r="AX14" s="7"/>
      <c r="AY14" s="7"/>
      <c r="AZ14" s="7"/>
      <c r="BA14" s="7"/>
      <c r="BB14" s="7"/>
      <c r="BC14" s="60">
        <v>1</v>
      </c>
      <c r="BD14" s="29">
        <v>4</v>
      </c>
      <c r="BE14" s="29">
        <v>6</v>
      </c>
      <c r="BF14" s="29">
        <v>7</v>
      </c>
      <c r="BG14" s="29">
        <v>8</v>
      </c>
      <c r="BH14" s="226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ht="12.75" customHeight="1">
      <c r="A15" s="218" t="s">
        <v>196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20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</row>
    <row r="16" spans="1:105" s="170" customFormat="1" ht="12.75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20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</row>
    <row r="17" spans="1:61" s="169" customFormat="1" ht="14.25">
      <c r="A17" s="37" t="s">
        <v>18</v>
      </c>
      <c r="B17" s="55" t="s">
        <v>133</v>
      </c>
      <c r="C17" s="55" t="s">
        <v>43</v>
      </c>
      <c r="D17" s="98" t="s">
        <v>193</v>
      </c>
      <c r="E17" s="145">
        <f>SUM(F17:I17)*9</f>
        <v>27</v>
      </c>
      <c r="F17" s="129"/>
      <c r="G17" s="128"/>
      <c r="H17" s="128">
        <v>3</v>
      </c>
      <c r="I17" s="128"/>
      <c r="J17" s="127">
        <v>3</v>
      </c>
      <c r="K17" s="129"/>
      <c r="L17" s="128"/>
      <c r="M17" s="128"/>
      <c r="N17" s="128"/>
      <c r="O17" s="127"/>
      <c r="P17" s="129"/>
      <c r="Q17" s="128"/>
      <c r="R17" s="128"/>
      <c r="S17" s="128"/>
      <c r="T17" s="127"/>
      <c r="U17" s="127"/>
      <c r="V17" s="129"/>
      <c r="W17" s="128"/>
      <c r="X17" s="128"/>
      <c r="Y17" s="128"/>
      <c r="Z17" s="128"/>
      <c r="AA17" s="127"/>
      <c r="AB17" s="127"/>
      <c r="AC17" s="129"/>
      <c r="AD17" s="128"/>
      <c r="AE17" s="128"/>
      <c r="AF17" s="128"/>
      <c r="AG17" s="127"/>
      <c r="AH17" s="127"/>
      <c r="AI17" s="129"/>
      <c r="AJ17" s="128"/>
      <c r="AK17" s="128"/>
      <c r="AL17" s="128"/>
      <c r="AM17" s="127"/>
      <c r="AN17" s="127"/>
      <c r="AO17" s="129"/>
      <c r="AP17" s="128"/>
      <c r="AQ17" s="128"/>
      <c r="AR17" s="128"/>
      <c r="AS17" s="128"/>
      <c r="AT17" s="128"/>
      <c r="AU17" s="128"/>
      <c r="AV17" s="171"/>
      <c r="AW17" s="171"/>
      <c r="AX17" s="171"/>
      <c r="AY17" s="143"/>
      <c r="AZ17" s="171"/>
      <c r="BA17" s="171"/>
      <c r="BB17" s="171"/>
      <c r="BC17" s="129"/>
      <c r="BD17" s="128"/>
      <c r="BE17" s="128"/>
      <c r="BF17" s="128"/>
      <c r="BG17" s="128"/>
      <c r="BH17" s="142"/>
      <c r="BI17" s="172"/>
    </row>
    <row r="18" spans="1:61" s="169" customFormat="1" ht="14.25">
      <c r="A18" s="37" t="s">
        <v>19</v>
      </c>
      <c r="B18" s="148" t="s">
        <v>116</v>
      </c>
      <c r="C18" s="38" t="s">
        <v>44</v>
      </c>
      <c r="D18" s="98" t="s">
        <v>194</v>
      </c>
      <c r="E18" s="145">
        <f>SUM(F18:I18)*9</f>
        <v>36</v>
      </c>
      <c r="F18" s="129">
        <v>1</v>
      </c>
      <c r="G18" s="128">
        <v>3</v>
      </c>
      <c r="H18" s="128"/>
      <c r="I18" s="128"/>
      <c r="J18" s="127">
        <v>6</v>
      </c>
      <c r="K18" s="129"/>
      <c r="L18" s="128"/>
      <c r="M18" s="128"/>
      <c r="N18" s="128"/>
      <c r="O18" s="127"/>
      <c r="P18" s="129"/>
      <c r="Q18" s="128"/>
      <c r="R18" s="128"/>
      <c r="S18" s="128"/>
      <c r="T18" s="127"/>
      <c r="U18" s="127"/>
      <c r="V18" s="129"/>
      <c r="W18" s="128"/>
      <c r="X18" s="128"/>
      <c r="Y18" s="128"/>
      <c r="Z18" s="128"/>
      <c r="AA18" s="127"/>
      <c r="AB18" s="127"/>
      <c r="AC18" s="129"/>
      <c r="AD18" s="128"/>
      <c r="AE18" s="128"/>
      <c r="AF18" s="128"/>
      <c r="AG18" s="127"/>
      <c r="AH18" s="127"/>
      <c r="AI18" s="129"/>
      <c r="AJ18" s="128"/>
      <c r="AK18" s="128"/>
      <c r="AL18" s="128"/>
      <c r="AM18" s="127"/>
      <c r="AN18" s="127"/>
      <c r="AO18" s="129"/>
      <c r="AP18" s="128"/>
      <c r="AQ18" s="128"/>
      <c r="AR18" s="128"/>
      <c r="AS18" s="128"/>
      <c r="AT18" s="128"/>
      <c r="AU18" s="128"/>
      <c r="AV18" s="171"/>
      <c r="AW18" s="171"/>
      <c r="AX18" s="171"/>
      <c r="AY18" s="143"/>
      <c r="AZ18" s="171"/>
      <c r="BA18" s="171"/>
      <c r="BB18" s="171"/>
      <c r="BC18" s="129"/>
      <c r="BD18" s="128"/>
      <c r="BE18" s="128"/>
      <c r="BF18" s="128"/>
      <c r="BG18" s="128"/>
      <c r="BH18" s="142"/>
      <c r="BI18" s="172"/>
    </row>
    <row r="19" spans="1:61" s="169" customFormat="1" ht="14.25">
      <c r="A19" s="37" t="s">
        <v>20</v>
      </c>
      <c r="B19" s="148" t="s">
        <v>176</v>
      </c>
      <c r="C19" s="55" t="s">
        <v>45</v>
      </c>
      <c r="D19" s="98" t="s">
        <v>194</v>
      </c>
      <c r="E19" s="145">
        <f>SUM(F19:I19)*9</f>
        <v>36</v>
      </c>
      <c r="F19" s="129">
        <v>2</v>
      </c>
      <c r="G19" s="128"/>
      <c r="H19" s="128">
        <v>2</v>
      </c>
      <c r="I19" s="128"/>
      <c r="J19" s="127">
        <v>5</v>
      </c>
      <c r="K19" s="129"/>
      <c r="L19" s="128"/>
      <c r="M19" s="128"/>
      <c r="N19" s="128"/>
      <c r="O19" s="127"/>
      <c r="P19" s="129"/>
      <c r="Q19" s="128"/>
      <c r="R19" s="128"/>
      <c r="S19" s="128"/>
      <c r="T19" s="127"/>
      <c r="U19" s="127"/>
      <c r="V19" s="129"/>
      <c r="W19" s="128"/>
      <c r="X19" s="128"/>
      <c r="Y19" s="128"/>
      <c r="Z19" s="128"/>
      <c r="AA19" s="127"/>
      <c r="AB19" s="127"/>
      <c r="AC19" s="129"/>
      <c r="AD19" s="128"/>
      <c r="AE19" s="128"/>
      <c r="AF19" s="128"/>
      <c r="AG19" s="127"/>
      <c r="AH19" s="127"/>
      <c r="AI19" s="129"/>
      <c r="AJ19" s="128"/>
      <c r="AK19" s="128"/>
      <c r="AL19" s="128"/>
      <c r="AM19" s="127"/>
      <c r="AN19" s="127"/>
      <c r="AO19" s="129"/>
      <c r="AP19" s="128"/>
      <c r="AQ19" s="128"/>
      <c r="AR19" s="128"/>
      <c r="AS19" s="128"/>
      <c r="AT19" s="128"/>
      <c r="AU19" s="128"/>
      <c r="AV19" s="171"/>
      <c r="AW19" s="171"/>
      <c r="AX19" s="171"/>
      <c r="AY19" s="143"/>
      <c r="AZ19" s="171"/>
      <c r="BA19" s="171"/>
      <c r="BB19" s="171"/>
      <c r="BC19" s="129"/>
      <c r="BD19" s="128"/>
      <c r="BE19" s="128"/>
      <c r="BF19" s="128"/>
      <c r="BG19" s="128"/>
      <c r="BH19" s="142"/>
      <c r="BI19" s="172"/>
    </row>
    <row r="20" spans="1:61" s="169" customFormat="1" ht="14.25">
      <c r="A20" s="37" t="s">
        <v>21</v>
      </c>
      <c r="B20" s="148" t="s">
        <v>124</v>
      </c>
      <c r="C20" s="56" t="s">
        <v>46</v>
      </c>
      <c r="D20" s="98" t="s">
        <v>194</v>
      </c>
      <c r="E20" s="145">
        <f>SUM(F20:I20)*9</f>
        <v>27</v>
      </c>
      <c r="F20" s="129">
        <v>1</v>
      </c>
      <c r="G20" s="128">
        <v>2</v>
      </c>
      <c r="H20" s="128"/>
      <c r="I20" s="128"/>
      <c r="J20" s="127">
        <v>5</v>
      </c>
      <c r="K20" s="129"/>
      <c r="L20" s="128"/>
      <c r="M20" s="128"/>
      <c r="N20" s="128"/>
      <c r="O20" s="127"/>
      <c r="P20" s="129"/>
      <c r="Q20" s="128"/>
      <c r="R20" s="128"/>
      <c r="S20" s="128"/>
      <c r="T20" s="127"/>
      <c r="U20" s="127"/>
      <c r="V20" s="129"/>
      <c r="W20" s="128"/>
      <c r="X20" s="128"/>
      <c r="Y20" s="128"/>
      <c r="Z20" s="128"/>
      <c r="AA20" s="127"/>
      <c r="AB20" s="127"/>
      <c r="AC20" s="129"/>
      <c r="AD20" s="128"/>
      <c r="AE20" s="128"/>
      <c r="AF20" s="128"/>
      <c r="AG20" s="127"/>
      <c r="AH20" s="127"/>
      <c r="AI20" s="129"/>
      <c r="AJ20" s="128"/>
      <c r="AK20" s="128"/>
      <c r="AL20" s="128"/>
      <c r="AM20" s="127"/>
      <c r="AN20" s="127"/>
      <c r="AO20" s="129"/>
      <c r="AP20" s="128"/>
      <c r="AQ20" s="128"/>
      <c r="AR20" s="128"/>
      <c r="AS20" s="128"/>
      <c r="AT20" s="128"/>
      <c r="AU20" s="128"/>
      <c r="AV20" s="171"/>
      <c r="AW20" s="171"/>
      <c r="AX20" s="171"/>
      <c r="AY20" s="143"/>
      <c r="AZ20" s="171"/>
      <c r="BA20" s="171"/>
      <c r="BB20" s="171"/>
      <c r="BC20" s="129"/>
      <c r="BD20" s="128"/>
      <c r="BE20" s="128"/>
      <c r="BF20" s="128"/>
      <c r="BG20" s="128"/>
      <c r="BH20" s="142"/>
      <c r="BI20" s="172"/>
    </row>
    <row r="21" spans="1:61" s="169" customFormat="1" ht="15" thickBot="1">
      <c r="A21" s="39" t="s">
        <v>22</v>
      </c>
      <c r="B21" s="147" t="s">
        <v>139</v>
      </c>
      <c r="C21" s="74" t="s">
        <v>48</v>
      </c>
      <c r="D21" s="99" t="s">
        <v>9</v>
      </c>
      <c r="E21" s="125">
        <f>SUM(F21:I21)*9</f>
        <v>45</v>
      </c>
      <c r="F21" s="118">
        <v>3</v>
      </c>
      <c r="G21" s="116">
        <v>2</v>
      </c>
      <c r="H21" s="116"/>
      <c r="I21" s="116"/>
      <c r="J21" s="115">
        <v>6</v>
      </c>
      <c r="K21" s="118"/>
      <c r="L21" s="116"/>
      <c r="M21" s="116"/>
      <c r="N21" s="116"/>
      <c r="O21" s="123"/>
      <c r="P21" s="118"/>
      <c r="Q21" s="116"/>
      <c r="R21" s="116"/>
      <c r="S21" s="116"/>
      <c r="T21" s="123"/>
      <c r="U21" s="123"/>
      <c r="V21" s="118"/>
      <c r="W21" s="116"/>
      <c r="X21" s="116"/>
      <c r="Y21" s="116"/>
      <c r="Z21" s="116"/>
      <c r="AA21" s="123"/>
      <c r="AB21" s="123"/>
      <c r="AC21" s="118"/>
      <c r="AD21" s="116"/>
      <c r="AE21" s="116"/>
      <c r="AF21" s="116"/>
      <c r="AG21" s="123"/>
      <c r="AH21" s="123"/>
      <c r="AI21" s="118"/>
      <c r="AJ21" s="116"/>
      <c r="AK21" s="116"/>
      <c r="AL21" s="116"/>
      <c r="AM21" s="123"/>
      <c r="AN21" s="123"/>
      <c r="AO21" s="118"/>
      <c r="AP21" s="116"/>
      <c r="AQ21" s="116"/>
      <c r="AR21" s="116"/>
      <c r="AS21" s="116"/>
      <c r="AT21" s="116"/>
      <c r="AU21" s="116"/>
      <c r="AV21" s="173"/>
      <c r="AW21" s="173"/>
      <c r="AX21" s="173"/>
      <c r="AY21" s="144"/>
      <c r="AZ21" s="173"/>
      <c r="BA21" s="173"/>
      <c r="BB21" s="173"/>
      <c r="BC21" s="118"/>
      <c r="BD21" s="116"/>
      <c r="BE21" s="116"/>
      <c r="BF21" s="116"/>
      <c r="BG21" s="116"/>
      <c r="BH21" s="115"/>
      <c r="BI21" s="172"/>
    </row>
    <row r="22" spans="1:61" s="169" customFormat="1" ht="14.25">
      <c r="A22" s="40" t="s">
        <v>23</v>
      </c>
      <c r="B22" s="106" t="s">
        <v>165</v>
      </c>
      <c r="C22" s="75" t="s">
        <v>49</v>
      </c>
      <c r="D22" s="100" t="s">
        <v>193</v>
      </c>
      <c r="E22" s="134">
        <f aca="true" t="shared" si="0" ref="E22:E29">SUM(K22:N22)*9</f>
        <v>18</v>
      </c>
      <c r="F22" s="167"/>
      <c r="G22" s="166"/>
      <c r="H22" s="166"/>
      <c r="I22" s="166"/>
      <c r="J22" s="168"/>
      <c r="K22" s="132">
        <v>1</v>
      </c>
      <c r="L22" s="131">
        <v>1</v>
      </c>
      <c r="M22" s="131"/>
      <c r="N22" s="131"/>
      <c r="O22" s="130">
        <v>1</v>
      </c>
      <c r="P22" s="132"/>
      <c r="Q22" s="131"/>
      <c r="R22" s="131"/>
      <c r="S22" s="131"/>
      <c r="T22" s="130"/>
      <c r="U22" s="130"/>
      <c r="V22" s="132"/>
      <c r="W22" s="131"/>
      <c r="X22" s="131"/>
      <c r="Y22" s="131"/>
      <c r="Z22" s="131"/>
      <c r="AA22" s="130"/>
      <c r="AB22" s="130"/>
      <c r="AC22" s="132"/>
      <c r="AD22" s="131"/>
      <c r="AE22" s="131"/>
      <c r="AF22" s="131"/>
      <c r="AG22" s="130"/>
      <c r="AH22" s="130"/>
      <c r="AI22" s="132"/>
      <c r="AJ22" s="131"/>
      <c r="AK22" s="131"/>
      <c r="AL22" s="131"/>
      <c r="AM22" s="130"/>
      <c r="AN22" s="130"/>
      <c r="AO22" s="132"/>
      <c r="AP22" s="131"/>
      <c r="AQ22" s="131"/>
      <c r="AR22" s="131"/>
      <c r="AS22" s="131"/>
      <c r="AT22" s="131"/>
      <c r="AU22" s="131"/>
      <c r="AV22" s="171"/>
      <c r="AW22" s="171"/>
      <c r="AX22" s="171"/>
      <c r="AY22" s="143"/>
      <c r="AZ22" s="171"/>
      <c r="BA22" s="171"/>
      <c r="BB22" s="171"/>
      <c r="BC22" s="132"/>
      <c r="BD22" s="131"/>
      <c r="BE22" s="131"/>
      <c r="BF22" s="131"/>
      <c r="BG22" s="131"/>
      <c r="BH22" s="133"/>
      <c r="BI22" s="172"/>
    </row>
    <row r="23" spans="1:61" s="169" customFormat="1" ht="14.25">
      <c r="A23" s="37" t="s">
        <v>24</v>
      </c>
      <c r="B23" s="55" t="s">
        <v>117</v>
      </c>
      <c r="C23" s="38" t="s">
        <v>50</v>
      </c>
      <c r="D23" s="98" t="s">
        <v>194</v>
      </c>
      <c r="E23" s="145">
        <f t="shared" si="0"/>
        <v>36</v>
      </c>
      <c r="F23" s="174"/>
      <c r="G23" s="175"/>
      <c r="H23" s="175"/>
      <c r="I23" s="175"/>
      <c r="J23" s="176"/>
      <c r="K23" s="129">
        <v>1</v>
      </c>
      <c r="L23" s="128">
        <v>3</v>
      </c>
      <c r="M23" s="128"/>
      <c r="N23" s="128"/>
      <c r="O23" s="127">
        <v>6</v>
      </c>
      <c r="P23" s="129"/>
      <c r="Q23" s="128"/>
      <c r="R23" s="128"/>
      <c r="S23" s="128"/>
      <c r="T23" s="127"/>
      <c r="U23" s="127"/>
      <c r="V23" s="129"/>
      <c r="W23" s="128"/>
      <c r="X23" s="128"/>
      <c r="Y23" s="128"/>
      <c r="Z23" s="128"/>
      <c r="AA23" s="127"/>
      <c r="AB23" s="127"/>
      <c r="AC23" s="129"/>
      <c r="AD23" s="128"/>
      <c r="AE23" s="128"/>
      <c r="AF23" s="128"/>
      <c r="AG23" s="127"/>
      <c r="AH23" s="127"/>
      <c r="AI23" s="129"/>
      <c r="AJ23" s="128"/>
      <c r="AK23" s="128"/>
      <c r="AL23" s="128"/>
      <c r="AM23" s="127"/>
      <c r="AN23" s="127"/>
      <c r="AO23" s="129"/>
      <c r="AP23" s="128"/>
      <c r="AQ23" s="128"/>
      <c r="AR23" s="128"/>
      <c r="AS23" s="128"/>
      <c r="AT23" s="128"/>
      <c r="AU23" s="128"/>
      <c r="AV23" s="171"/>
      <c r="AW23" s="171"/>
      <c r="AX23" s="171"/>
      <c r="AY23" s="143"/>
      <c r="AZ23" s="171"/>
      <c r="BA23" s="171"/>
      <c r="BB23" s="171"/>
      <c r="BC23" s="129"/>
      <c r="BD23" s="128"/>
      <c r="BE23" s="128"/>
      <c r="BF23" s="128"/>
      <c r="BG23" s="128"/>
      <c r="BH23" s="142"/>
      <c r="BI23" s="172"/>
    </row>
    <row r="24" spans="1:61" s="169" customFormat="1" ht="14.25">
      <c r="A24" s="37" t="s">
        <v>25</v>
      </c>
      <c r="B24" s="55" t="s">
        <v>170</v>
      </c>
      <c r="C24" s="56" t="s">
        <v>142</v>
      </c>
      <c r="D24" s="98" t="s">
        <v>194</v>
      </c>
      <c r="E24" s="145">
        <f t="shared" si="0"/>
        <v>9</v>
      </c>
      <c r="F24" s="174"/>
      <c r="G24" s="175"/>
      <c r="H24" s="175"/>
      <c r="I24" s="175"/>
      <c r="J24" s="176"/>
      <c r="K24" s="129"/>
      <c r="L24" s="128"/>
      <c r="M24" s="128">
        <v>1</v>
      </c>
      <c r="N24" s="128"/>
      <c r="O24" s="211">
        <v>2</v>
      </c>
      <c r="P24" s="129"/>
      <c r="Q24" s="128"/>
      <c r="R24" s="128"/>
      <c r="S24" s="128"/>
      <c r="T24" s="127"/>
      <c r="U24" s="127"/>
      <c r="V24" s="129"/>
      <c r="W24" s="128"/>
      <c r="X24" s="128"/>
      <c r="Y24" s="128"/>
      <c r="Z24" s="128"/>
      <c r="AA24" s="127"/>
      <c r="AB24" s="127"/>
      <c r="AC24" s="129"/>
      <c r="AD24" s="128"/>
      <c r="AE24" s="128"/>
      <c r="AF24" s="128"/>
      <c r="AG24" s="127"/>
      <c r="AH24" s="127"/>
      <c r="AI24" s="129"/>
      <c r="AJ24" s="128"/>
      <c r="AK24" s="128"/>
      <c r="AL24" s="128"/>
      <c r="AM24" s="127"/>
      <c r="AN24" s="127"/>
      <c r="AO24" s="129"/>
      <c r="AP24" s="128"/>
      <c r="AQ24" s="128"/>
      <c r="AR24" s="128"/>
      <c r="AS24" s="128"/>
      <c r="AT24" s="128"/>
      <c r="AU24" s="128"/>
      <c r="AV24" s="171"/>
      <c r="AW24" s="171"/>
      <c r="AX24" s="171"/>
      <c r="AY24" s="143"/>
      <c r="AZ24" s="171"/>
      <c r="BA24" s="171"/>
      <c r="BB24" s="171"/>
      <c r="BC24" s="129"/>
      <c r="BD24" s="128"/>
      <c r="BE24" s="128"/>
      <c r="BF24" s="128"/>
      <c r="BG24" s="128"/>
      <c r="BH24" s="142"/>
      <c r="BI24" s="172"/>
    </row>
    <row r="25" spans="1:61" s="169" customFormat="1" ht="14.25">
      <c r="A25" s="37" t="s">
        <v>26</v>
      </c>
      <c r="B25" s="55" t="s">
        <v>171</v>
      </c>
      <c r="C25" s="56" t="s">
        <v>143</v>
      </c>
      <c r="D25" s="98" t="s">
        <v>194</v>
      </c>
      <c r="E25" s="145">
        <f t="shared" si="0"/>
        <v>9</v>
      </c>
      <c r="F25" s="174"/>
      <c r="G25" s="175"/>
      <c r="H25" s="175"/>
      <c r="I25" s="175"/>
      <c r="J25" s="176"/>
      <c r="K25" s="129"/>
      <c r="L25" s="128"/>
      <c r="M25" s="128"/>
      <c r="N25" s="128">
        <v>1</v>
      </c>
      <c r="O25" s="212"/>
      <c r="P25" s="129"/>
      <c r="Q25" s="128"/>
      <c r="R25" s="128"/>
      <c r="S25" s="128"/>
      <c r="T25" s="127"/>
      <c r="U25" s="127"/>
      <c r="V25" s="129"/>
      <c r="W25" s="128"/>
      <c r="X25" s="128"/>
      <c r="Y25" s="128"/>
      <c r="Z25" s="128"/>
      <c r="AA25" s="127"/>
      <c r="AB25" s="127"/>
      <c r="AC25" s="129"/>
      <c r="AD25" s="128"/>
      <c r="AE25" s="128"/>
      <c r="AF25" s="128"/>
      <c r="AG25" s="127"/>
      <c r="AH25" s="127"/>
      <c r="AI25" s="129"/>
      <c r="AJ25" s="128"/>
      <c r="AK25" s="128"/>
      <c r="AL25" s="128"/>
      <c r="AM25" s="127"/>
      <c r="AN25" s="127"/>
      <c r="AO25" s="129"/>
      <c r="AP25" s="128"/>
      <c r="AQ25" s="128"/>
      <c r="AR25" s="128"/>
      <c r="AS25" s="128"/>
      <c r="AT25" s="128"/>
      <c r="AU25" s="128"/>
      <c r="AV25" s="171"/>
      <c r="AW25" s="171"/>
      <c r="AX25" s="171"/>
      <c r="AY25" s="143"/>
      <c r="AZ25" s="171"/>
      <c r="BA25" s="171"/>
      <c r="BB25" s="171"/>
      <c r="BC25" s="129"/>
      <c r="BD25" s="128"/>
      <c r="BE25" s="128"/>
      <c r="BF25" s="128"/>
      <c r="BG25" s="128"/>
      <c r="BH25" s="142"/>
      <c r="BI25" s="172"/>
    </row>
    <row r="26" spans="1:61" s="169" customFormat="1" ht="14.25">
      <c r="A26" s="37" t="s">
        <v>28</v>
      </c>
      <c r="B26" s="55" t="s">
        <v>127</v>
      </c>
      <c r="C26" s="56" t="s">
        <v>51</v>
      </c>
      <c r="D26" s="98" t="s">
        <v>194</v>
      </c>
      <c r="E26" s="145">
        <f t="shared" si="0"/>
        <v>36</v>
      </c>
      <c r="F26" s="174"/>
      <c r="G26" s="175"/>
      <c r="H26" s="175"/>
      <c r="I26" s="175"/>
      <c r="J26" s="176"/>
      <c r="K26" s="129">
        <v>2</v>
      </c>
      <c r="L26" s="128">
        <v>2</v>
      </c>
      <c r="M26" s="128"/>
      <c r="N26" s="128"/>
      <c r="O26" s="127">
        <v>6</v>
      </c>
      <c r="P26" s="129"/>
      <c r="Q26" s="128"/>
      <c r="R26" s="128"/>
      <c r="S26" s="128"/>
      <c r="T26" s="127"/>
      <c r="U26" s="127"/>
      <c r="V26" s="129"/>
      <c r="W26" s="128"/>
      <c r="X26" s="128"/>
      <c r="Y26" s="128"/>
      <c r="Z26" s="128"/>
      <c r="AA26" s="127"/>
      <c r="AB26" s="127"/>
      <c r="AC26" s="129"/>
      <c r="AD26" s="128"/>
      <c r="AE26" s="128"/>
      <c r="AF26" s="128"/>
      <c r="AG26" s="127"/>
      <c r="AH26" s="127"/>
      <c r="AI26" s="129"/>
      <c r="AJ26" s="128"/>
      <c r="AK26" s="128"/>
      <c r="AL26" s="128"/>
      <c r="AM26" s="127"/>
      <c r="AN26" s="127"/>
      <c r="AO26" s="129"/>
      <c r="AP26" s="128"/>
      <c r="AQ26" s="128"/>
      <c r="AR26" s="128"/>
      <c r="AS26" s="128"/>
      <c r="AT26" s="128"/>
      <c r="AU26" s="128"/>
      <c r="AV26" s="175"/>
      <c r="AW26" s="175"/>
      <c r="AX26" s="175"/>
      <c r="AY26" s="146"/>
      <c r="AZ26" s="175"/>
      <c r="BA26" s="175"/>
      <c r="BB26" s="176"/>
      <c r="BC26" s="129"/>
      <c r="BD26" s="128"/>
      <c r="BE26" s="128"/>
      <c r="BF26" s="128"/>
      <c r="BG26" s="128"/>
      <c r="BH26" s="142"/>
      <c r="BI26" s="172"/>
    </row>
    <row r="27" spans="1:61" s="169" customFormat="1" ht="14.25">
      <c r="A27" s="37" t="s">
        <v>29</v>
      </c>
      <c r="B27" s="55" t="s">
        <v>128</v>
      </c>
      <c r="C27" s="56" t="s">
        <v>52</v>
      </c>
      <c r="D27" s="98" t="s">
        <v>194</v>
      </c>
      <c r="E27" s="145">
        <f t="shared" si="0"/>
        <v>18</v>
      </c>
      <c r="F27" s="174"/>
      <c r="G27" s="175"/>
      <c r="H27" s="175"/>
      <c r="I27" s="175"/>
      <c r="J27" s="176"/>
      <c r="K27" s="129">
        <v>1</v>
      </c>
      <c r="L27" s="128">
        <v>1</v>
      </c>
      <c r="M27" s="128"/>
      <c r="N27" s="128"/>
      <c r="O27" s="127">
        <v>3</v>
      </c>
      <c r="P27" s="129"/>
      <c r="Q27" s="128"/>
      <c r="R27" s="128"/>
      <c r="S27" s="128"/>
      <c r="T27" s="127"/>
      <c r="U27" s="127"/>
      <c r="V27" s="129"/>
      <c r="W27" s="128"/>
      <c r="X27" s="128"/>
      <c r="Y27" s="128"/>
      <c r="Z27" s="128"/>
      <c r="AA27" s="127"/>
      <c r="AB27" s="127"/>
      <c r="AC27" s="129"/>
      <c r="AD27" s="128"/>
      <c r="AE27" s="128"/>
      <c r="AF27" s="128"/>
      <c r="AG27" s="127"/>
      <c r="AH27" s="127"/>
      <c r="AI27" s="129"/>
      <c r="AJ27" s="128"/>
      <c r="AK27" s="128"/>
      <c r="AL27" s="128"/>
      <c r="AM27" s="127"/>
      <c r="AN27" s="127"/>
      <c r="AO27" s="129"/>
      <c r="AP27" s="128"/>
      <c r="AQ27" s="128"/>
      <c r="AR27" s="128"/>
      <c r="AS27" s="128"/>
      <c r="AT27" s="128"/>
      <c r="AU27" s="128"/>
      <c r="AV27" s="175"/>
      <c r="AW27" s="175"/>
      <c r="AX27" s="175"/>
      <c r="AY27" s="146"/>
      <c r="AZ27" s="175"/>
      <c r="BA27" s="175"/>
      <c r="BB27" s="176"/>
      <c r="BC27" s="129"/>
      <c r="BD27" s="128"/>
      <c r="BE27" s="128"/>
      <c r="BF27" s="128"/>
      <c r="BG27" s="128"/>
      <c r="BH27" s="142"/>
      <c r="BI27" s="172"/>
    </row>
    <row r="28" spans="1:61" s="169" customFormat="1" ht="14.25">
      <c r="A28" s="37" t="s">
        <v>30</v>
      </c>
      <c r="B28" s="55" t="s">
        <v>121</v>
      </c>
      <c r="C28" s="57" t="s">
        <v>47</v>
      </c>
      <c r="D28" s="98" t="s">
        <v>9</v>
      </c>
      <c r="E28" s="145">
        <f t="shared" si="0"/>
        <v>36</v>
      </c>
      <c r="F28" s="174"/>
      <c r="G28" s="175"/>
      <c r="H28" s="175"/>
      <c r="I28" s="175"/>
      <c r="J28" s="176"/>
      <c r="K28" s="129">
        <v>2</v>
      </c>
      <c r="L28" s="128">
        <v>2</v>
      </c>
      <c r="M28" s="128"/>
      <c r="N28" s="128" t="s">
        <v>211</v>
      </c>
      <c r="O28" s="127">
        <v>6</v>
      </c>
      <c r="P28" s="129"/>
      <c r="Q28" s="128"/>
      <c r="R28" s="128"/>
      <c r="S28" s="128"/>
      <c r="T28" s="127"/>
      <c r="U28" s="127"/>
      <c r="V28" s="129"/>
      <c r="W28" s="128"/>
      <c r="X28" s="128"/>
      <c r="Y28" s="128"/>
      <c r="Z28" s="128"/>
      <c r="AA28" s="127"/>
      <c r="AB28" s="127"/>
      <c r="AC28" s="129"/>
      <c r="AD28" s="128"/>
      <c r="AE28" s="128"/>
      <c r="AF28" s="128"/>
      <c r="AG28" s="127"/>
      <c r="AH28" s="127"/>
      <c r="AI28" s="129"/>
      <c r="AJ28" s="128"/>
      <c r="AK28" s="128"/>
      <c r="AL28" s="128"/>
      <c r="AM28" s="127"/>
      <c r="AN28" s="127"/>
      <c r="AO28" s="129"/>
      <c r="AP28" s="128"/>
      <c r="AQ28" s="128"/>
      <c r="AR28" s="128"/>
      <c r="AS28" s="128"/>
      <c r="AT28" s="128"/>
      <c r="AU28" s="128"/>
      <c r="AV28" s="171"/>
      <c r="AW28" s="171"/>
      <c r="AX28" s="171"/>
      <c r="AY28" s="143"/>
      <c r="AZ28" s="171"/>
      <c r="BA28" s="171"/>
      <c r="BB28" s="171"/>
      <c r="BC28" s="129"/>
      <c r="BD28" s="128"/>
      <c r="BE28" s="128"/>
      <c r="BF28" s="128"/>
      <c r="BG28" s="128"/>
      <c r="BH28" s="142"/>
      <c r="BI28" s="172"/>
    </row>
    <row r="29" spans="1:61" s="169" customFormat="1" ht="15" thickBot="1">
      <c r="A29" s="39" t="s">
        <v>33</v>
      </c>
      <c r="B29" s="77" t="s">
        <v>177</v>
      </c>
      <c r="C29" s="76" t="s">
        <v>245</v>
      </c>
      <c r="D29" s="99" t="s">
        <v>9</v>
      </c>
      <c r="E29" s="125">
        <f t="shared" si="0"/>
        <v>27</v>
      </c>
      <c r="F29" s="177"/>
      <c r="G29" s="178"/>
      <c r="H29" s="178"/>
      <c r="I29" s="178"/>
      <c r="J29" s="179"/>
      <c r="K29" s="118">
        <v>1</v>
      </c>
      <c r="L29" s="116"/>
      <c r="M29" s="116">
        <v>2</v>
      </c>
      <c r="N29" s="116"/>
      <c r="O29" s="123">
        <v>3</v>
      </c>
      <c r="P29" s="118"/>
      <c r="Q29" s="116"/>
      <c r="R29" s="116"/>
      <c r="S29" s="116"/>
      <c r="T29" s="123"/>
      <c r="U29" s="123"/>
      <c r="V29" s="118"/>
      <c r="W29" s="116"/>
      <c r="X29" s="116"/>
      <c r="Y29" s="116"/>
      <c r="Z29" s="116"/>
      <c r="AA29" s="123"/>
      <c r="AB29" s="123"/>
      <c r="AC29" s="118"/>
      <c r="AD29" s="116"/>
      <c r="AE29" s="116"/>
      <c r="AF29" s="116"/>
      <c r="AG29" s="123"/>
      <c r="AH29" s="123"/>
      <c r="AI29" s="118"/>
      <c r="AJ29" s="116"/>
      <c r="AK29" s="116"/>
      <c r="AL29" s="116"/>
      <c r="AM29" s="123"/>
      <c r="AN29" s="123"/>
      <c r="AO29" s="118"/>
      <c r="AP29" s="116"/>
      <c r="AQ29" s="116"/>
      <c r="AR29" s="116"/>
      <c r="AS29" s="116"/>
      <c r="AT29" s="116"/>
      <c r="AU29" s="116"/>
      <c r="AV29" s="173"/>
      <c r="AW29" s="173"/>
      <c r="AX29" s="173"/>
      <c r="AY29" s="144"/>
      <c r="AZ29" s="173"/>
      <c r="BA29" s="173"/>
      <c r="BB29" s="173"/>
      <c r="BC29" s="118"/>
      <c r="BD29" s="116"/>
      <c r="BE29" s="116"/>
      <c r="BF29" s="116"/>
      <c r="BG29" s="116"/>
      <c r="BH29" s="115"/>
      <c r="BI29" s="172"/>
    </row>
    <row r="30" spans="1:61" s="169" customFormat="1" ht="14.25">
      <c r="A30" s="40" t="s">
        <v>34</v>
      </c>
      <c r="B30" s="106" t="s">
        <v>144</v>
      </c>
      <c r="C30" s="81" t="s">
        <v>156</v>
      </c>
      <c r="D30" s="100" t="s">
        <v>193</v>
      </c>
      <c r="E30" s="134">
        <f>SUM(P30:T30)*9</f>
        <v>27</v>
      </c>
      <c r="F30" s="132"/>
      <c r="G30" s="131"/>
      <c r="H30" s="131"/>
      <c r="I30" s="131"/>
      <c r="J30" s="130"/>
      <c r="K30" s="132"/>
      <c r="L30" s="131"/>
      <c r="M30" s="131"/>
      <c r="N30" s="131"/>
      <c r="O30" s="130"/>
      <c r="P30" s="132"/>
      <c r="Q30" s="130"/>
      <c r="R30" s="131"/>
      <c r="S30" s="131"/>
      <c r="T30" s="130">
        <v>3</v>
      </c>
      <c r="U30" s="130">
        <v>1</v>
      </c>
      <c r="V30" s="132"/>
      <c r="W30" s="131"/>
      <c r="X30" s="131"/>
      <c r="Y30" s="131"/>
      <c r="Z30" s="131"/>
      <c r="AA30" s="130"/>
      <c r="AB30" s="130"/>
      <c r="AC30" s="132"/>
      <c r="AD30" s="131"/>
      <c r="AE30" s="131"/>
      <c r="AF30" s="131"/>
      <c r="AG30" s="130"/>
      <c r="AH30" s="130"/>
      <c r="AI30" s="132"/>
      <c r="AJ30" s="131"/>
      <c r="AK30" s="131"/>
      <c r="AL30" s="131"/>
      <c r="AM30" s="130"/>
      <c r="AN30" s="130"/>
      <c r="AO30" s="132"/>
      <c r="AP30" s="131"/>
      <c r="AQ30" s="131"/>
      <c r="AR30" s="131"/>
      <c r="AS30" s="131"/>
      <c r="AT30" s="131"/>
      <c r="AU30" s="131"/>
      <c r="AV30" s="171"/>
      <c r="AW30" s="171"/>
      <c r="AX30" s="171"/>
      <c r="AY30" s="143"/>
      <c r="AZ30" s="171"/>
      <c r="BA30" s="171"/>
      <c r="BB30" s="171"/>
      <c r="BC30" s="132"/>
      <c r="BD30" s="131"/>
      <c r="BE30" s="131"/>
      <c r="BF30" s="131"/>
      <c r="BG30" s="131"/>
      <c r="BH30" s="133"/>
      <c r="BI30" s="172"/>
    </row>
    <row r="31" spans="1:61" s="169" customFormat="1" ht="14.25">
      <c r="A31" s="37" t="s">
        <v>75</v>
      </c>
      <c r="B31" s="38" t="s">
        <v>164</v>
      </c>
      <c r="C31" s="56" t="s">
        <v>190</v>
      </c>
      <c r="D31" s="98" t="s">
        <v>193</v>
      </c>
      <c r="E31" s="134">
        <f>SUM(P31:S31)*9</f>
        <v>27</v>
      </c>
      <c r="F31" s="129"/>
      <c r="G31" s="128"/>
      <c r="H31" s="128"/>
      <c r="I31" s="128"/>
      <c r="J31" s="127"/>
      <c r="K31" s="129"/>
      <c r="L31" s="128"/>
      <c r="M31" s="128"/>
      <c r="N31" s="128"/>
      <c r="O31" s="127"/>
      <c r="P31" s="129">
        <v>1</v>
      </c>
      <c r="Q31" s="128">
        <v>2</v>
      </c>
      <c r="R31" s="128"/>
      <c r="S31" s="128"/>
      <c r="T31" s="127"/>
      <c r="U31" s="127">
        <v>2</v>
      </c>
      <c r="V31" s="129"/>
      <c r="W31" s="128"/>
      <c r="X31" s="128"/>
      <c r="Y31" s="128"/>
      <c r="Z31" s="128"/>
      <c r="AA31" s="127"/>
      <c r="AB31" s="127"/>
      <c r="AC31" s="129"/>
      <c r="AD31" s="128"/>
      <c r="AE31" s="128"/>
      <c r="AF31" s="128"/>
      <c r="AG31" s="127"/>
      <c r="AH31" s="127"/>
      <c r="AI31" s="129"/>
      <c r="AJ31" s="128"/>
      <c r="AK31" s="128"/>
      <c r="AL31" s="128"/>
      <c r="AM31" s="127"/>
      <c r="AN31" s="127"/>
      <c r="AO31" s="129"/>
      <c r="AP31" s="128"/>
      <c r="AQ31" s="128"/>
      <c r="AR31" s="128"/>
      <c r="AS31" s="128"/>
      <c r="AT31" s="128"/>
      <c r="AU31" s="128"/>
      <c r="AV31" s="171"/>
      <c r="AW31" s="171"/>
      <c r="AX31" s="171"/>
      <c r="AY31" s="143"/>
      <c r="AZ31" s="171"/>
      <c r="BA31" s="171"/>
      <c r="BB31" s="171"/>
      <c r="BC31" s="129"/>
      <c r="BD31" s="128"/>
      <c r="BE31" s="128"/>
      <c r="BF31" s="128"/>
      <c r="BG31" s="128"/>
      <c r="BH31" s="142"/>
      <c r="BI31" s="172"/>
    </row>
    <row r="32" spans="1:61" s="169" customFormat="1" ht="14.25">
      <c r="A32" s="37" t="s">
        <v>76</v>
      </c>
      <c r="B32" s="38" t="s">
        <v>118</v>
      </c>
      <c r="C32" s="55" t="s">
        <v>55</v>
      </c>
      <c r="D32" s="98" t="s">
        <v>194</v>
      </c>
      <c r="E32" s="134">
        <f>SUM(P32:S32)*9</f>
        <v>18</v>
      </c>
      <c r="F32" s="129"/>
      <c r="G32" s="128"/>
      <c r="H32" s="128"/>
      <c r="I32" s="128"/>
      <c r="J32" s="127"/>
      <c r="K32" s="129"/>
      <c r="L32" s="128"/>
      <c r="M32" s="128"/>
      <c r="N32" s="128"/>
      <c r="O32" s="127"/>
      <c r="P32" s="129">
        <v>1</v>
      </c>
      <c r="Q32" s="128">
        <v>1</v>
      </c>
      <c r="R32" s="128"/>
      <c r="S32" s="128"/>
      <c r="T32" s="127"/>
      <c r="U32" s="127">
        <v>4</v>
      </c>
      <c r="V32" s="129"/>
      <c r="W32" s="128"/>
      <c r="X32" s="128"/>
      <c r="Y32" s="128"/>
      <c r="Z32" s="128"/>
      <c r="AA32" s="127"/>
      <c r="AB32" s="127"/>
      <c r="AC32" s="129"/>
      <c r="AD32" s="128"/>
      <c r="AE32" s="128"/>
      <c r="AF32" s="128"/>
      <c r="AG32" s="127"/>
      <c r="AH32" s="127"/>
      <c r="AI32" s="129"/>
      <c r="AJ32" s="128"/>
      <c r="AK32" s="128"/>
      <c r="AL32" s="128"/>
      <c r="AM32" s="127"/>
      <c r="AN32" s="127"/>
      <c r="AO32" s="129"/>
      <c r="AP32" s="128"/>
      <c r="AQ32" s="128"/>
      <c r="AR32" s="128"/>
      <c r="AS32" s="128"/>
      <c r="AT32" s="128"/>
      <c r="AU32" s="128"/>
      <c r="AV32" s="171"/>
      <c r="AW32" s="171"/>
      <c r="AX32" s="171"/>
      <c r="AY32" s="143"/>
      <c r="AZ32" s="171"/>
      <c r="BA32" s="171"/>
      <c r="BB32" s="171"/>
      <c r="BC32" s="129"/>
      <c r="BD32" s="128"/>
      <c r="BE32" s="128"/>
      <c r="BF32" s="128"/>
      <c r="BG32" s="128"/>
      <c r="BH32" s="142"/>
      <c r="BI32" s="172"/>
    </row>
    <row r="33" spans="1:61" s="169" customFormat="1" ht="14.25">
      <c r="A33" s="37" t="s">
        <v>77</v>
      </c>
      <c r="B33" s="38" t="s">
        <v>123</v>
      </c>
      <c r="C33" s="55" t="s">
        <v>56</v>
      </c>
      <c r="D33" s="98" t="s">
        <v>194</v>
      </c>
      <c r="E33" s="134">
        <f>SUM(P33:S33)*9</f>
        <v>36</v>
      </c>
      <c r="F33" s="129"/>
      <c r="G33" s="128"/>
      <c r="H33" s="128"/>
      <c r="I33" s="128"/>
      <c r="J33" s="127"/>
      <c r="K33" s="129"/>
      <c r="L33" s="128"/>
      <c r="M33" s="128"/>
      <c r="N33" s="128"/>
      <c r="O33" s="127"/>
      <c r="P33" s="129">
        <v>2</v>
      </c>
      <c r="Q33" s="128"/>
      <c r="R33" s="128">
        <v>2</v>
      </c>
      <c r="S33" s="128"/>
      <c r="T33" s="127"/>
      <c r="U33" s="127">
        <v>6</v>
      </c>
      <c r="V33" s="129"/>
      <c r="W33" s="128"/>
      <c r="X33" s="128"/>
      <c r="Y33" s="128"/>
      <c r="Z33" s="128"/>
      <c r="AA33" s="127"/>
      <c r="AB33" s="127"/>
      <c r="AC33" s="129"/>
      <c r="AD33" s="128"/>
      <c r="AE33" s="128"/>
      <c r="AF33" s="128"/>
      <c r="AG33" s="127"/>
      <c r="AH33" s="127"/>
      <c r="AI33" s="129"/>
      <c r="AJ33" s="128"/>
      <c r="AK33" s="128"/>
      <c r="AL33" s="128"/>
      <c r="AM33" s="127"/>
      <c r="AN33" s="127"/>
      <c r="AO33" s="129"/>
      <c r="AP33" s="128"/>
      <c r="AQ33" s="128"/>
      <c r="AR33" s="128"/>
      <c r="AS33" s="128"/>
      <c r="AT33" s="128"/>
      <c r="AU33" s="128"/>
      <c r="AV33" s="171"/>
      <c r="AW33" s="171"/>
      <c r="AX33" s="171"/>
      <c r="AY33" s="143"/>
      <c r="AZ33" s="171"/>
      <c r="BA33" s="171"/>
      <c r="BB33" s="171"/>
      <c r="BC33" s="129"/>
      <c r="BD33" s="128"/>
      <c r="BE33" s="128"/>
      <c r="BF33" s="128"/>
      <c r="BG33" s="128"/>
      <c r="BH33" s="142"/>
      <c r="BI33" s="172"/>
    </row>
    <row r="34" spans="1:60" ht="14.25">
      <c r="A34" s="37" t="s">
        <v>78</v>
      </c>
      <c r="B34" s="141" t="s">
        <v>129</v>
      </c>
      <c r="C34" s="56" t="s">
        <v>57</v>
      </c>
      <c r="D34" s="134" t="s">
        <v>194</v>
      </c>
      <c r="E34" s="134">
        <f>SUM(P34:S34)*9</f>
        <v>36</v>
      </c>
      <c r="F34" s="132"/>
      <c r="G34" s="130"/>
      <c r="H34" s="130"/>
      <c r="I34" s="130"/>
      <c r="J34" s="130"/>
      <c r="K34" s="132"/>
      <c r="L34" s="131"/>
      <c r="M34" s="131"/>
      <c r="N34" s="131"/>
      <c r="O34" s="130"/>
      <c r="P34" s="132">
        <v>2</v>
      </c>
      <c r="Q34" s="131">
        <v>2</v>
      </c>
      <c r="R34" s="131"/>
      <c r="S34" s="131"/>
      <c r="T34" s="130"/>
      <c r="U34" s="130">
        <v>5</v>
      </c>
      <c r="V34" s="132"/>
      <c r="W34" s="131"/>
      <c r="X34" s="131"/>
      <c r="Y34" s="131"/>
      <c r="Z34" s="131"/>
      <c r="AA34" s="130"/>
      <c r="AB34" s="130"/>
      <c r="AC34" s="129"/>
      <c r="AD34" s="128"/>
      <c r="AE34" s="128"/>
      <c r="AF34" s="128"/>
      <c r="AG34" s="127"/>
      <c r="AH34" s="127"/>
      <c r="AI34" s="129"/>
      <c r="AJ34" s="128"/>
      <c r="AK34" s="128"/>
      <c r="AL34" s="128"/>
      <c r="AM34" s="127"/>
      <c r="AN34" s="127"/>
      <c r="AO34" s="129"/>
      <c r="AP34" s="140"/>
      <c r="AQ34" s="140"/>
      <c r="AR34" s="140"/>
      <c r="AS34" s="131"/>
      <c r="AT34" s="130"/>
      <c r="AU34" s="133"/>
      <c r="AV34" s="122"/>
      <c r="AW34" s="120"/>
      <c r="AX34" s="119"/>
      <c r="AY34" s="121"/>
      <c r="AZ34" s="120"/>
      <c r="BA34" s="120"/>
      <c r="BB34" s="119"/>
      <c r="BC34" s="129"/>
      <c r="BD34" s="140"/>
      <c r="BE34" s="140"/>
      <c r="BF34" s="140"/>
      <c r="BG34" s="131"/>
      <c r="BH34" s="133"/>
    </row>
    <row r="35" spans="1:60" ht="12.75" customHeight="1" thickBot="1">
      <c r="A35" s="39" t="s">
        <v>79</v>
      </c>
      <c r="B35" s="126" t="s">
        <v>125</v>
      </c>
      <c r="C35" s="54" t="s">
        <v>53</v>
      </c>
      <c r="D35" s="125" t="s">
        <v>9</v>
      </c>
      <c r="E35" s="124">
        <f>SUM(P35:S35)*9</f>
        <v>36</v>
      </c>
      <c r="F35" s="118"/>
      <c r="G35" s="116"/>
      <c r="H35" s="123"/>
      <c r="I35" s="123"/>
      <c r="J35" s="115"/>
      <c r="K35" s="118"/>
      <c r="L35" s="116"/>
      <c r="M35" s="116"/>
      <c r="N35" s="116"/>
      <c r="O35" s="115"/>
      <c r="P35" s="118">
        <v>2</v>
      </c>
      <c r="Q35" s="116"/>
      <c r="R35" s="116"/>
      <c r="S35" s="116">
        <v>2</v>
      </c>
      <c r="T35" s="116"/>
      <c r="U35" s="116">
        <v>7</v>
      </c>
      <c r="V35" s="118"/>
      <c r="W35" s="116"/>
      <c r="X35" s="116"/>
      <c r="Y35" s="116"/>
      <c r="Z35" s="116"/>
      <c r="AA35" s="123"/>
      <c r="AB35" s="123"/>
      <c r="AC35" s="118"/>
      <c r="AD35" s="116"/>
      <c r="AE35" s="116"/>
      <c r="AF35" s="116"/>
      <c r="AG35" s="123"/>
      <c r="AH35" s="123"/>
      <c r="AI35" s="118"/>
      <c r="AJ35" s="116"/>
      <c r="AK35" s="116"/>
      <c r="AL35" s="116"/>
      <c r="AM35" s="123"/>
      <c r="AN35" s="123"/>
      <c r="AO35" s="118"/>
      <c r="AP35" s="117"/>
      <c r="AQ35" s="117"/>
      <c r="AR35" s="117"/>
      <c r="AS35" s="116"/>
      <c r="AT35" s="123"/>
      <c r="AU35" s="115"/>
      <c r="AV35" s="122"/>
      <c r="AW35" s="120"/>
      <c r="AX35" s="119"/>
      <c r="AY35" s="121"/>
      <c r="AZ35" s="120"/>
      <c r="BA35" s="120"/>
      <c r="BB35" s="119"/>
      <c r="BC35" s="118"/>
      <c r="BD35" s="117"/>
      <c r="BE35" s="117"/>
      <c r="BF35" s="117"/>
      <c r="BG35" s="116"/>
      <c r="BH35" s="115"/>
    </row>
    <row r="36" spans="1:60" ht="12.75" customHeight="1">
      <c r="A36" s="40" t="s">
        <v>80</v>
      </c>
      <c r="B36" s="141" t="s">
        <v>115</v>
      </c>
      <c r="C36" s="81" t="s">
        <v>157</v>
      </c>
      <c r="D36" s="134" t="s">
        <v>193</v>
      </c>
      <c r="E36" s="134">
        <f>SUM(V36:AA36)*9</f>
        <v>18</v>
      </c>
      <c r="F36" s="132"/>
      <c r="G36" s="130"/>
      <c r="H36" s="130"/>
      <c r="I36" s="130"/>
      <c r="J36" s="133"/>
      <c r="K36" s="132"/>
      <c r="L36" s="131"/>
      <c r="M36" s="131"/>
      <c r="N36" s="131"/>
      <c r="O36" s="133"/>
      <c r="P36" s="132"/>
      <c r="Q36" s="131"/>
      <c r="R36" s="131"/>
      <c r="S36" s="131"/>
      <c r="T36" s="131"/>
      <c r="U36" s="131"/>
      <c r="V36" s="132"/>
      <c r="W36" s="130"/>
      <c r="X36" s="131"/>
      <c r="Y36" s="131"/>
      <c r="Z36" s="131"/>
      <c r="AA36" s="130">
        <v>2</v>
      </c>
      <c r="AB36" s="130">
        <v>1</v>
      </c>
      <c r="AC36" s="132"/>
      <c r="AD36" s="131"/>
      <c r="AE36" s="131"/>
      <c r="AF36" s="131"/>
      <c r="AG36" s="130"/>
      <c r="AH36" s="130"/>
      <c r="AI36" s="132"/>
      <c r="AJ36" s="131"/>
      <c r="AK36" s="131"/>
      <c r="AL36" s="131"/>
      <c r="AM36" s="130"/>
      <c r="AN36" s="130"/>
      <c r="AO36" s="132"/>
      <c r="AP36" s="140"/>
      <c r="AQ36" s="140"/>
      <c r="AR36" s="140"/>
      <c r="AS36" s="131"/>
      <c r="AT36" s="130"/>
      <c r="AU36" s="133"/>
      <c r="AV36" s="122"/>
      <c r="AW36" s="120"/>
      <c r="AX36" s="119"/>
      <c r="AY36" s="121"/>
      <c r="AZ36" s="120"/>
      <c r="BA36" s="120"/>
      <c r="BB36" s="119"/>
      <c r="BC36" s="132"/>
      <c r="BD36" s="140"/>
      <c r="BE36" s="140"/>
      <c r="BF36" s="140"/>
      <c r="BG36" s="131"/>
      <c r="BH36" s="133"/>
    </row>
    <row r="37" spans="1:60" ht="12.75" customHeight="1">
      <c r="A37" s="37" t="s">
        <v>81</v>
      </c>
      <c r="B37" s="141" t="s">
        <v>178</v>
      </c>
      <c r="C37" s="56" t="s">
        <v>61</v>
      </c>
      <c r="D37" s="134" t="s">
        <v>194</v>
      </c>
      <c r="E37" s="134">
        <f>SUM(V37:Z37)*9</f>
        <v>63</v>
      </c>
      <c r="F37" s="132"/>
      <c r="G37" s="130"/>
      <c r="H37" s="130"/>
      <c r="I37" s="130"/>
      <c r="J37" s="133"/>
      <c r="K37" s="132"/>
      <c r="L37" s="131"/>
      <c r="M37" s="131"/>
      <c r="N37" s="131"/>
      <c r="O37" s="133"/>
      <c r="P37" s="132"/>
      <c r="Q37" s="131"/>
      <c r="R37" s="131"/>
      <c r="S37" s="131"/>
      <c r="T37" s="131"/>
      <c r="U37" s="131"/>
      <c r="V37" s="132">
        <v>3</v>
      </c>
      <c r="W37" s="131">
        <v>2</v>
      </c>
      <c r="X37" s="131"/>
      <c r="Y37" s="131">
        <v>2</v>
      </c>
      <c r="Z37" s="131"/>
      <c r="AA37" s="128"/>
      <c r="AB37" s="130">
        <v>7</v>
      </c>
      <c r="AC37" s="129"/>
      <c r="AD37" s="128"/>
      <c r="AE37" s="128"/>
      <c r="AF37" s="128"/>
      <c r="AG37" s="127"/>
      <c r="AH37" s="127"/>
      <c r="AI37" s="129"/>
      <c r="AJ37" s="128"/>
      <c r="AK37" s="128"/>
      <c r="AL37" s="128"/>
      <c r="AM37" s="127"/>
      <c r="AN37" s="127"/>
      <c r="AO37" s="132"/>
      <c r="AP37" s="140"/>
      <c r="AQ37" s="140"/>
      <c r="AR37" s="140"/>
      <c r="AS37" s="131"/>
      <c r="AT37" s="130"/>
      <c r="AU37" s="133"/>
      <c r="AV37" s="122"/>
      <c r="AW37" s="120"/>
      <c r="AX37" s="119"/>
      <c r="AY37" s="121"/>
      <c r="AZ37" s="120"/>
      <c r="BA37" s="120"/>
      <c r="BB37" s="119"/>
      <c r="BC37" s="132"/>
      <c r="BD37" s="140"/>
      <c r="BE37" s="140"/>
      <c r="BF37" s="140"/>
      <c r="BG37" s="131"/>
      <c r="BH37" s="133"/>
    </row>
    <row r="38" spans="1:60" ht="12.75" customHeight="1">
      <c r="A38" s="37" t="s">
        <v>82</v>
      </c>
      <c r="B38" s="38" t="s">
        <v>166</v>
      </c>
      <c r="C38" s="57" t="s">
        <v>150</v>
      </c>
      <c r="D38" s="134" t="s">
        <v>9</v>
      </c>
      <c r="E38" s="134">
        <f>SUM(V38:Z38)*9</f>
        <v>36</v>
      </c>
      <c r="F38" s="132"/>
      <c r="G38" s="130"/>
      <c r="H38" s="130"/>
      <c r="I38" s="130"/>
      <c r="J38" s="133"/>
      <c r="K38" s="132"/>
      <c r="L38" s="131"/>
      <c r="M38" s="131"/>
      <c r="N38" s="131"/>
      <c r="O38" s="133"/>
      <c r="P38" s="132"/>
      <c r="Q38" s="131"/>
      <c r="R38" s="131"/>
      <c r="S38" s="131"/>
      <c r="T38" s="131"/>
      <c r="U38" s="131"/>
      <c r="V38" s="132">
        <v>1</v>
      </c>
      <c r="W38" s="131"/>
      <c r="X38" s="131"/>
      <c r="Y38" s="131">
        <v>3</v>
      </c>
      <c r="Z38" s="131"/>
      <c r="AA38" s="128"/>
      <c r="AB38" s="211">
        <v>6</v>
      </c>
      <c r="AC38" s="129"/>
      <c r="AD38" s="128"/>
      <c r="AE38" s="128"/>
      <c r="AF38" s="128"/>
      <c r="AG38" s="127"/>
      <c r="AH38" s="127"/>
      <c r="AI38" s="129"/>
      <c r="AJ38" s="128"/>
      <c r="AK38" s="128"/>
      <c r="AL38" s="128"/>
      <c r="AM38" s="127"/>
      <c r="AN38" s="127"/>
      <c r="AO38" s="132"/>
      <c r="AP38" s="140"/>
      <c r="AQ38" s="140"/>
      <c r="AR38" s="140"/>
      <c r="AS38" s="131"/>
      <c r="AT38" s="130"/>
      <c r="AU38" s="133"/>
      <c r="AV38" s="122"/>
      <c r="AW38" s="120"/>
      <c r="AX38" s="119"/>
      <c r="AY38" s="121"/>
      <c r="AZ38" s="120"/>
      <c r="BA38" s="120"/>
      <c r="BB38" s="119"/>
      <c r="BC38" s="132"/>
      <c r="BD38" s="140"/>
      <c r="BE38" s="140"/>
      <c r="BF38" s="140"/>
      <c r="BG38" s="131"/>
      <c r="BH38" s="133"/>
    </row>
    <row r="39" spans="1:60" ht="12.75" customHeight="1">
      <c r="A39" s="37" t="s">
        <v>83</v>
      </c>
      <c r="B39" s="38" t="s">
        <v>167</v>
      </c>
      <c r="C39" s="57" t="s">
        <v>151</v>
      </c>
      <c r="D39" s="134" t="s">
        <v>9</v>
      </c>
      <c r="E39" s="134">
        <f>SUM(V39:Z39)*9</f>
        <v>36</v>
      </c>
      <c r="F39" s="132"/>
      <c r="G39" s="130"/>
      <c r="H39" s="130"/>
      <c r="I39" s="130"/>
      <c r="J39" s="133"/>
      <c r="K39" s="132"/>
      <c r="L39" s="131"/>
      <c r="M39" s="131"/>
      <c r="N39" s="131"/>
      <c r="O39" s="133"/>
      <c r="P39" s="132"/>
      <c r="Q39" s="131"/>
      <c r="R39" s="131"/>
      <c r="S39" s="131"/>
      <c r="T39" s="131"/>
      <c r="U39" s="131"/>
      <c r="V39" s="132">
        <v>1</v>
      </c>
      <c r="W39" s="131"/>
      <c r="X39" s="131"/>
      <c r="Y39" s="131"/>
      <c r="Z39" s="131">
        <v>3</v>
      </c>
      <c r="AA39" s="128"/>
      <c r="AB39" s="212"/>
      <c r="AC39" s="129"/>
      <c r="AD39" s="128"/>
      <c r="AE39" s="128"/>
      <c r="AF39" s="128"/>
      <c r="AG39" s="127"/>
      <c r="AH39" s="127"/>
      <c r="AI39" s="129"/>
      <c r="AJ39" s="128"/>
      <c r="AK39" s="128"/>
      <c r="AL39" s="128"/>
      <c r="AM39" s="127"/>
      <c r="AN39" s="127"/>
      <c r="AO39" s="132"/>
      <c r="AP39" s="140"/>
      <c r="AQ39" s="140"/>
      <c r="AR39" s="140"/>
      <c r="AS39" s="131"/>
      <c r="AT39" s="130"/>
      <c r="AU39" s="133"/>
      <c r="AV39" s="122"/>
      <c r="AW39" s="120"/>
      <c r="AX39" s="119"/>
      <c r="AY39" s="121"/>
      <c r="AZ39" s="120"/>
      <c r="BA39" s="120"/>
      <c r="BB39" s="119"/>
      <c r="BC39" s="132"/>
      <c r="BD39" s="140"/>
      <c r="BE39" s="140"/>
      <c r="BF39" s="140"/>
      <c r="BG39" s="131"/>
      <c r="BH39" s="133"/>
    </row>
    <row r="40" spans="1:60" ht="12.75" customHeight="1">
      <c r="A40" s="37" t="s">
        <v>84</v>
      </c>
      <c r="B40" s="141" t="s">
        <v>130</v>
      </c>
      <c r="C40" s="57" t="s">
        <v>58</v>
      </c>
      <c r="D40" s="134" t="s">
        <v>9</v>
      </c>
      <c r="E40" s="134">
        <f>SUM(V40:Z40)*9</f>
        <v>27</v>
      </c>
      <c r="F40" s="132"/>
      <c r="G40" s="130"/>
      <c r="H40" s="130"/>
      <c r="I40" s="130"/>
      <c r="J40" s="133"/>
      <c r="K40" s="132"/>
      <c r="L40" s="131"/>
      <c r="M40" s="131"/>
      <c r="N40" s="131"/>
      <c r="O40" s="133"/>
      <c r="P40" s="132"/>
      <c r="Q40" s="131"/>
      <c r="R40" s="131"/>
      <c r="S40" s="131"/>
      <c r="T40" s="131"/>
      <c r="U40" s="131"/>
      <c r="V40" s="132">
        <v>3</v>
      </c>
      <c r="W40" s="131"/>
      <c r="X40" s="131"/>
      <c r="Y40" s="131"/>
      <c r="Z40" s="131"/>
      <c r="AA40" s="130"/>
      <c r="AB40" s="130">
        <v>3</v>
      </c>
      <c r="AC40" s="129"/>
      <c r="AD40" s="128"/>
      <c r="AE40" s="128"/>
      <c r="AF40" s="128"/>
      <c r="AG40" s="127"/>
      <c r="AH40" s="127"/>
      <c r="AI40" s="129"/>
      <c r="AJ40" s="128"/>
      <c r="AK40" s="128"/>
      <c r="AL40" s="128"/>
      <c r="AM40" s="127"/>
      <c r="AN40" s="127"/>
      <c r="AO40" s="132"/>
      <c r="AP40" s="140"/>
      <c r="AQ40" s="140"/>
      <c r="AR40" s="140"/>
      <c r="AS40" s="131"/>
      <c r="AT40" s="130"/>
      <c r="AU40" s="133"/>
      <c r="AV40" s="122"/>
      <c r="AW40" s="120"/>
      <c r="AX40" s="119"/>
      <c r="AY40" s="121"/>
      <c r="AZ40" s="120"/>
      <c r="BA40" s="120"/>
      <c r="BB40" s="119"/>
      <c r="BC40" s="132"/>
      <c r="BD40" s="140"/>
      <c r="BE40" s="140"/>
      <c r="BF40" s="140"/>
      <c r="BG40" s="131"/>
      <c r="BH40" s="133"/>
    </row>
    <row r="41" spans="1:60" ht="12.75" customHeight="1" thickBot="1">
      <c r="A41" s="39" t="s">
        <v>85</v>
      </c>
      <c r="B41" s="126" t="s">
        <v>135</v>
      </c>
      <c r="C41" s="54" t="s">
        <v>59</v>
      </c>
      <c r="D41" s="125" t="s">
        <v>9</v>
      </c>
      <c r="E41" s="124">
        <f>SUM(V41:Z41)*9</f>
        <v>36</v>
      </c>
      <c r="F41" s="118"/>
      <c r="G41" s="123"/>
      <c r="H41" s="123"/>
      <c r="I41" s="123"/>
      <c r="J41" s="115"/>
      <c r="K41" s="118"/>
      <c r="L41" s="116"/>
      <c r="M41" s="116"/>
      <c r="N41" s="116"/>
      <c r="O41" s="115"/>
      <c r="P41" s="118"/>
      <c r="Q41" s="116"/>
      <c r="R41" s="116"/>
      <c r="S41" s="116"/>
      <c r="T41" s="116"/>
      <c r="U41" s="116"/>
      <c r="V41" s="118">
        <v>2</v>
      </c>
      <c r="W41" s="116"/>
      <c r="X41" s="116"/>
      <c r="Y41" s="116">
        <v>2</v>
      </c>
      <c r="Z41" s="116"/>
      <c r="AA41" s="123"/>
      <c r="AB41" s="123">
        <v>6</v>
      </c>
      <c r="AC41" s="118"/>
      <c r="AD41" s="116"/>
      <c r="AE41" s="116"/>
      <c r="AF41" s="116"/>
      <c r="AG41" s="123"/>
      <c r="AH41" s="123"/>
      <c r="AI41" s="118"/>
      <c r="AJ41" s="116"/>
      <c r="AK41" s="116"/>
      <c r="AL41" s="116"/>
      <c r="AM41" s="123"/>
      <c r="AN41" s="123"/>
      <c r="AO41" s="118"/>
      <c r="AP41" s="117"/>
      <c r="AQ41" s="117"/>
      <c r="AR41" s="117"/>
      <c r="AS41" s="116"/>
      <c r="AT41" s="123"/>
      <c r="AU41" s="115"/>
      <c r="AV41" s="139"/>
      <c r="AW41" s="137"/>
      <c r="AX41" s="136"/>
      <c r="AY41" s="138"/>
      <c r="AZ41" s="137"/>
      <c r="BA41" s="137"/>
      <c r="BB41" s="136"/>
      <c r="BC41" s="118"/>
      <c r="BD41" s="117"/>
      <c r="BE41" s="117"/>
      <c r="BF41" s="117"/>
      <c r="BG41" s="116"/>
      <c r="BH41" s="115"/>
    </row>
    <row r="42" spans="1:60" ht="12.75" customHeight="1">
      <c r="A42" s="40" t="s">
        <v>86</v>
      </c>
      <c r="B42" s="83" t="s">
        <v>161</v>
      </c>
      <c r="C42" s="81" t="s">
        <v>158</v>
      </c>
      <c r="D42" s="87" t="s">
        <v>193</v>
      </c>
      <c r="E42" s="87">
        <f>SUM(AD42:AG42)*9</f>
        <v>27</v>
      </c>
      <c r="F42" s="43"/>
      <c r="G42" s="42"/>
      <c r="H42" s="42"/>
      <c r="I42" s="42"/>
      <c r="J42" s="48"/>
      <c r="K42" s="43"/>
      <c r="L42" s="41"/>
      <c r="M42" s="41"/>
      <c r="N42" s="41"/>
      <c r="O42" s="48"/>
      <c r="P42" s="43"/>
      <c r="Q42" s="41"/>
      <c r="R42" s="41"/>
      <c r="S42" s="41"/>
      <c r="T42" s="41"/>
      <c r="U42" s="41"/>
      <c r="V42" s="43"/>
      <c r="W42" s="41"/>
      <c r="X42" s="41"/>
      <c r="Y42" s="41"/>
      <c r="Z42" s="41"/>
      <c r="AA42" s="42"/>
      <c r="AB42" s="42"/>
      <c r="AC42" s="43"/>
      <c r="AD42" s="42"/>
      <c r="AE42" s="41"/>
      <c r="AF42" s="41"/>
      <c r="AG42" s="42">
        <v>3</v>
      </c>
      <c r="AH42" s="42">
        <v>2</v>
      </c>
      <c r="AI42" s="43"/>
      <c r="AJ42" s="41"/>
      <c r="AK42" s="41"/>
      <c r="AL42" s="41"/>
      <c r="AM42" s="42"/>
      <c r="AN42" s="42"/>
      <c r="AO42" s="43"/>
      <c r="AP42" s="47"/>
      <c r="AQ42" s="47"/>
      <c r="AR42" s="47"/>
      <c r="AS42" s="41"/>
      <c r="AT42" s="42"/>
      <c r="AU42" s="48"/>
      <c r="AV42" s="11"/>
      <c r="AW42" s="2"/>
      <c r="AX42" s="8"/>
      <c r="AY42" s="1"/>
      <c r="AZ42" s="2"/>
      <c r="BA42" s="2"/>
      <c r="BB42" s="8"/>
      <c r="BC42" s="43"/>
      <c r="BD42" s="47"/>
      <c r="BE42" s="47"/>
      <c r="BF42" s="47"/>
      <c r="BG42" s="41"/>
      <c r="BH42" s="48"/>
    </row>
    <row r="43" spans="1:60" ht="12.75" customHeight="1">
      <c r="A43" s="37" t="s">
        <v>87</v>
      </c>
      <c r="B43" s="82" t="s">
        <v>172</v>
      </c>
      <c r="C43" s="55" t="s">
        <v>152</v>
      </c>
      <c r="D43" s="87" t="s">
        <v>194</v>
      </c>
      <c r="E43" s="87">
        <f aca="true" t="shared" si="1" ref="E43:E48">SUM(AC43:AF43)*9</f>
        <v>18</v>
      </c>
      <c r="F43" s="43"/>
      <c r="G43" s="42"/>
      <c r="H43" s="42"/>
      <c r="I43" s="42"/>
      <c r="J43" s="48"/>
      <c r="K43" s="43"/>
      <c r="L43" s="41"/>
      <c r="M43" s="41"/>
      <c r="N43" s="41"/>
      <c r="O43" s="48"/>
      <c r="P43" s="43"/>
      <c r="Q43" s="41"/>
      <c r="R43" s="41"/>
      <c r="S43" s="41"/>
      <c r="T43" s="41"/>
      <c r="U43" s="41"/>
      <c r="V43" s="43"/>
      <c r="W43" s="41"/>
      <c r="X43" s="41"/>
      <c r="Y43" s="41"/>
      <c r="Z43" s="41"/>
      <c r="AA43" s="42"/>
      <c r="AB43" s="42"/>
      <c r="AC43" s="44">
        <v>1</v>
      </c>
      <c r="AD43" s="45"/>
      <c r="AE43" s="45">
        <v>1</v>
      </c>
      <c r="AF43" s="45"/>
      <c r="AG43" s="45"/>
      <c r="AH43" s="211">
        <v>3</v>
      </c>
      <c r="AI43" s="44"/>
      <c r="AJ43" s="45"/>
      <c r="AK43" s="45"/>
      <c r="AL43" s="45"/>
      <c r="AM43" s="46"/>
      <c r="AN43" s="46"/>
      <c r="AO43" s="43"/>
      <c r="AP43" s="47"/>
      <c r="AQ43" s="47"/>
      <c r="AR43" s="47"/>
      <c r="AS43" s="41"/>
      <c r="AT43" s="42"/>
      <c r="AU43" s="48"/>
      <c r="AV43" s="11"/>
      <c r="AW43" s="2"/>
      <c r="AX43" s="8"/>
      <c r="AY43" s="1"/>
      <c r="AZ43" s="2"/>
      <c r="BA43" s="2"/>
      <c r="BB43" s="8"/>
      <c r="BC43" s="43"/>
      <c r="BD43" s="47"/>
      <c r="BE43" s="47"/>
      <c r="BF43" s="47"/>
      <c r="BG43" s="41"/>
      <c r="BH43" s="48"/>
    </row>
    <row r="44" spans="1:60" ht="12.75" customHeight="1">
      <c r="A44" s="37" t="s">
        <v>88</v>
      </c>
      <c r="B44" s="82" t="s">
        <v>173</v>
      </c>
      <c r="C44" s="55" t="s">
        <v>153</v>
      </c>
      <c r="D44" s="87" t="s">
        <v>194</v>
      </c>
      <c r="E44" s="87">
        <f t="shared" si="1"/>
        <v>18</v>
      </c>
      <c r="F44" s="43"/>
      <c r="G44" s="42"/>
      <c r="H44" s="42"/>
      <c r="I44" s="42"/>
      <c r="J44" s="48"/>
      <c r="K44" s="43"/>
      <c r="L44" s="41"/>
      <c r="M44" s="41"/>
      <c r="N44" s="41"/>
      <c r="O44" s="48"/>
      <c r="P44" s="43"/>
      <c r="Q44" s="41"/>
      <c r="R44" s="41"/>
      <c r="S44" s="41"/>
      <c r="T44" s="41"/>
      <c r="U44" s="41"/>
      <c r="V44" s="43"/>
      <c r="W44" s="41"/>
      <c r="X44" s="41"/>
      <c r="Y44" s="41"/>
      <c r="Z44" s="41"/>
      <c r="AA44" s="42"/>
      <c r="AB44" s="42"/>
      <c r="AC44" s="44">
        <v>1</v>
      </c>
      <c r="AD44" s="45"/>
      <c r="AE44" s="45"/>
      <c r="AF44" s="45">
        <v>1</v>
      </c>
      <c r="AG44" s="45"/>
      <c r="AH44" s="212"/>
      <c r="AI44" s="44"/>
      <c r="AJ44" s="45"/>
      <c r="AK44" s="45"/>
      <c r="AL44" s="45"/>
      <c r="AM44" s="46"/>
      <c r="AN44" s="46"/>
      <c r="AO44" s="43"/>
      <c r="AP44" s="47"/>
      <c r="AQ44" s="47"/>
      <c r="AR44" s="47"/>
      <c r="AS44" s="41"/>
      <c r="AT44" s="42"/>
      <c r="AU44" s="48"/>
      <c r="AV44" s="11"/>
      <c r="AW44" s="2"/>
      <c r="AX44" s="8"/>
      <c r="AY44" s="1"/>
      <c r="AZ44" s="2"/>
      <c r="BA44" s="2"/>
      <c r="BB44" s="8"/>
      <c r="BC44" s="43"/>
      <c r="BD44" s="47"/>
      <c r="BE44" s="47"/>
      <c r="BF44" s="47"/>
      <c r="BG44" s="41"/>
      <c r="BH44" s="48"/>
    </row>
    <row r="45" spans="1:60" ht="12.75" customHeight="1">
      <c r="A45" s="37" t="s">
        <v>89</v>
      </c>
      <c r="B45" s="83" t="s">
        <v>179</v>
      </c>
      <c r="C45" s="57" t="s">
        <v>67</v>
      </c>
      <c r="D45" s="87" t="s">
        <v>9</v>
      </c>
      <c r="E45" s="87">
        <f t="shared" si="1"/>
        <v>45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2</v>
      </c>
      <c r="AD45" s="45"/>
      <c r="AE45" s="45">
        <v>1</v>
      </c>
      <c r="AF45" s="45">
        <v>2</v>
      </c>
      <c r="AG45" s="45"/>
      <c r="AH45" s="46">
        <v>8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 t="s">
        <v>90</v>
      </c>
      <c r="B46" s="82" t="s">
        <v>168</v>
      </c>
      <c r="C46" s="57" t="s">
        <v>154</v>
      </c>
      <c r="D46" s="87" t="s">
        <v>9</v>
      </c>
      <c r="E46" s="87">
        <f t="shared" si="1"/>
        <v>45</v>
      </c>
      <c r="F46" s="43"/>
      <c r="G46" s="42"/>
      <c r="H46" s="42"/>
      <c r="I46" s="42"/>
      <c r="J46" s="48"/>
      <c r="K46" s="43"/>
      <c r="L46" s="41"/>
      <c r="M46" s="41"/>
      <c r="N46" s="41"/>
      <c r="O46" s="48"/>
      <c r="P46" s="43"/>
      <c r="Q46" s="41"/>
      <c r="R46" s="41"/>
      <c r="S46" s="41"/>
      <c r="T46" s="41"/>
      <c r="U46" s="41"/>
      <c r="V46" s="43"/>
      <c r="W46" s="41"/>
      <c r="X46" s="41"/>
      <c r="Y46" s="41"/>
      <c r="Z46" s="41"/>
      <c r="AA46" s="42"/>
      <c r="AB46" s="42"/>
      <c r="AC46" s="44">
        <v>2</v>
      </c>
      <c r="AD46" s="45"/>
      <c r="AE46" s="45">
        <v>2</v>
      </c>
      <c r="AF46" s="45">
        <v>1</v>
      </c>
      <c r="AG46" s="45"/>
      <c r="AH46" s="211">
        <v>7</v>
      </c>
      <c r="AI46" s="44"/>
      <c r="AJ46" s="45"/>
      <c r="AK46" s="45"/>
      <c r="AL46" s="45"/>
      <c r="AM46" s="46"/>
      <c r="AN46" s="46"/>
      <c r="AO46" s="43"/>
      <c r="AP46" s="47"/>
      <c r="AQ46" s="47"/>
      <c r="AR46" s="47"/>
      <c r="AS46" s="41"/>
      <c r="AT46" s="42"/>
      <c r="AU46" s="48"/>
      <c r="AV46" s="11"/>
      <c r="AW46" s="2"/>
      <c r="AX46" s="8"/>
      <c r="AY46" s="1"/>
      <c r="AZ46" s="2"/>
      <c r="BA46" s="2"/>
      <c r="BB46" s="8"/>
      <c r="BC46" s="43"/>
      <c r="BD46" s="47"/>
      <c r="BE46" s="47"/>
      <c r="BF46" s="47"/>
      <c r="BG46" s="41"/>
      <c r="BH46" s="48"/>
    </row>
    <row r="47" spans="1:60" ht="12.75" customHeight="1">
      <c r="A47" s="37" t="s">
        <v>91</v>
      </c>
      <c r="B47" s="82" t="s">
        <v>169</v>
      </c>
      <c r="C47" s="57" t="s">
        <v>155</v>
      </c>
      <c r="D47" s="101" t="s">
        <v>9</v>
      </c>
      <c r="E47" s="87">
        <f t="shared" si="1"/>
        <v>45</v>
      </c>
      <c r="F47" s="65"/>
      <c r="G47" s="66"/>
      <c r="H47" s="66"/>
      <c r="I47" s="66"/>
      <c r="J47" s="67"/>
      <c r="K47" s="65"/>
      <c r="L47" s="68"/>
      <c r="M47" s="68"/>
      <c r="N47" s="68"/>
      <c r="O47" s="67"/>
      <c r="P47" s="65"/>
      <c r="Q47" s="68"/>
      <c r="R47" s="68"/>
      <c r="S47" s="68"/>
      <c r="T47" s="68"/>
      <c r="U47" s="68"/>
      <c r="V47" s="65"/>
      <c r="W47" s="68"/>
      <c r="X47" s="68"/>
      <c r="Y47" s="68"/>
      <c r="Z47" s="68"/>
      <c r="AA47" s="66"/>
      <c r="AB47" s="66"/>
      <c r="AC47" s="44">
        <v>2</v>
      </c>
      <c r="AD47" s="79"/>
      <c r="AE47" s="79"/>
      <c r="AF47" s="79">
        <v>3</v>
      </c>
      <c r="AG47" s="45"/>
      <c r="AH47" s="212"/>
      <c r="AI47" s="78"/>
      <c r="AJ47" s="79"/>
      <c r="AK47" s="79"/>
      <c r="AL47" s="79"/>
      <c r="AM47" s="80"/>
      <c r="AN47" s="80"/>
      <c r="AO47" s="65"/>
      <c r="AP47" s="69"/>
      <c r="AQ47" s="69"/>
      <c r="AR47" s="69"/>
      <c r="AS47" s="68"/>
      <c r="AT47" s="66"/>
      <c r="AU47" s="67"/>
      <c r="AV47" s="11"/>
      <c r="AW47" s="2"/>
      <c r="AX47" s="8"/>
      <c r="AY47" s="1"/>
      <c r="AZ47" s="2"/>
      <c r="BA47" s="2"/>
      <c r="BB47" s="8"/>
      <c r="BC47" s="65"/>
      <c r="BD47" s="69"/>
      <c r="BE47" s="69"/>
      <c r="BF47" s="69"/>
      <c r="BG47" s="68"/>
      <c r="BH47" s="67"/>
    </row>
    <row r="48" spans="1:60" ht="12.75" customHeight="1" thickBot="1">
      <c r="A48" s="39" t="s">
        <v>92</v>
      </c>
      <c r="B48" s="84" t="s">
        <v>134</v>
      </c>
      <c r="C48" s="77" t="s">
        <v>65</v>
      </c>
      <c r="D48" s="86" t="s">
        <v>9</v>
      </c>
      <c r="E48" s="88">
        <f t="shared" si="1"/>
        <v>45</v>
      </c>
      <c r="F48" s="51"/>
      <c r="G48" s="52"/>
      <c r="H48" s="52"/>
      <c r="I48" s="52"/>
      <c r="J48" s="50"/>
      <c r="K48" s="51"/>
      <c r="L48" s="49"/>
      <c r="M48" s="49"/>
      <c r="N48" s="49"/>
      <c r="O48" s="50"/>
      <c r="P48" s="51"/>
      <c r="Q48" s="49"/>
      <c r="R48" s="49"/>
      <c r="S48" s="49"/>
      <c r="T48" s="49"/>
      <c r="U48" s="49"/>
      <c r="V48" s="51"/>
      <c r="W48" s="49"/>
      <c r="X48" s="49"/>
      <c r="Y48" s="49"/>
      <c r="Z48" s="49"/>
      <c r="AA48" s="52"/>
      <c r="AB48" s="52"/>
      <c r="AC48" s="51">
        <v>2</v>
      </c>
      <c r="AD48" s="49">
        <v>2</v>
      </c>
      <c r="AE48" s="49">
        <v>1</v>
      </c>
      <c r="AF48" s="49"/>
      <c r="AG48" s="52"/>
      <c r="AH48" s="52">
        <v>7</v>
      </c>
      <c r="AI48" s="51"/>
      <c r="AJ48" s="49"/>
      <c r="AK48" s="49"/>
      <c r="AL48" s="49"/>
      <c r="AM48" s="52"/>
      <c r="AN48" s="52"/>
      <c r="AO48" s="51"/>
      <c r="AP48" s="53"/>
      <c r="AQ48" s="53"/>
      <c r="AR48" s="53"/>
      <c r="AS48" s="49"/>
      <c r="AT48" s="52"/>
      <c r="AU48" s="50"/>
      <c r="AV48" s="11"/>
      <c r="AW48" s="2"/>
      <c r="AX48" s="8"/>
      <c r="AY48" s="1"/>
      <c r="AZ48" s="2"/>
      <c r="BA48" s="2"/>
      <c r="BB48" s="8"/>
      <c r="BC48" s="51"/>
      <c r="BD48" s="53"/>
      <c r="BE48" s="53"/>
      <c r="BF48" s="53"/>
      <c r="BG48" s="49"/>
      <c r="BH48" s="50"/>
    </row>
    <row r="49" spans="1:60" ht="12.75" customHeight="1">
      <c r="A49" s="40" t="s">
        <v>93</v>
      </c>
      <c r="B49" s="83" t="s">
        <v>122</v>
      </c>
      <c r="C49" s="81" t="s">
        <v>159</v>
      </c>
      <c r="D49" s="87" t="s">
        <v>193</v>
      </c>
      <c r="E49" s="87">
        <f>SUM(AJ49:AM49)*9</f>
        <v>27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/>
      <c r="AD49" s="41"/>
      <c r="AE49" s="41"/>
      <c r="AF49" s="41"/>
      <c r="AG49" s="42"/>
      <c r="AH49" s="42"/>
      <c r="AI49" s="43"/>
      <c r="AJ49" s="42"/>
      <c r="AK49" s="41"/>
      <c r="AL49" s="41"/>
      <c r="AM49" s="42">
        <v>3</v>
      </c>
      <c r="AN49" s="42">
        <v>2</v>
      </c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>
      <c r="A50" s="37" t="s">
        <v>94</v>
      </c>
      <c r="B50" s="82" t="s">
        <v>174</v>
      </c>
      <c r="C50" s="55" t="s">
        <v>145</v>
      </c>
      <c r="D50" s="87" t="s">
        <v>194</v>
      </c>
      <c r="E50" s="87">
        <f>SUM(AI50:AL50)*9</f>
        <v>18</v>
      </c>
      <c r="F50" s="43"/>
      <c r="G50" s="42"/>
      <c r="H50" s="42"/>
      <c r="I50" s="42"/>
      <c r="J50" s="48"/>
      <c r="K50" s="43"/>
      <c r="L50" s="41"/>
      <c r="M50" s="41"/>
      <c r="N50" s="41"/>
      <c r="O50" s="48"/>
      <c r="P50" s="43"/>
      <c r="Q50" s="41"/>
      <c r="R50" s="41"/>
      <c r="S50" s="41"/>
      <c r="T50" s="41"/>
      <c r="U50" s="41"/>
      <c r="V50" s="43"/>
      <c r="W50" s="41"/>
      <c r="X50" s="41"/>
      <c r="Y50" s="41"/>
      <c r="Z50" s="41"/>
      <c r="AA50" s="42"/>
      <c r="AB50" s="42"/>
      <c r="AC50" s="43"/>
      <c r="AD50" s="41"/>
      <c r="AE50" s="41"/>
      <c r="AF50" s="41"/>
      <c r="AG50" s="42"/>
      <c r="AH50" s="42"/>
      <c r="AI50" s="43">
        <v>1</v>
      </c>
      <c r="AJ50" s="41"/>
      <c r="AK50" s="41">
        <v>1</v>
      </c>
      <c r="AL50" s="41"/>
      <c r="AM50" s="45"/>
      <c r="AN50" s="211">
        <v>3</v>
      </c>
      <c r="AO50" s="43"/>
      <c r="AP50" s="47"/>
      <c r="AQ50" s="47"/>
      <c r="AR50" s="47"/>
      <c r="AS50" s="41"/>
      <c r="AT50" s="42"/>
      <c r="AU50" s="48"/>
      <c r="AV50" s="11"/>
      <c r="AW50" s="2"/>
      <c r="AX50" s="8"/>
      <c r="AY50" s="1"/>
      <c r="AZ50" s="2"/>
      <c r="BA50" s="2"/>
      <c r="BB50" s="8"/>
      <c r="BC50" s="43"/>
      <c r="BD50" s="47"/>
      <c r="BE50" s="47"/>
      <c r="BF50" s="47"/>
      <c r="BG50" s="41"/>
      <c r="BH50" s="48"/>
    </row>
    <row r="51" spans="1:60" ht="12.75" customHeight="1">
      <c r="A51" s="37" t="s">
        <v>95</v>
      </c>
      <c r="B51" s="82" t="s">
        <v>175</v>
      </c>
      <c r="C51" s="55" t="s">
        <v>146</v>
      </c>
      <c r="D51" s="87" t="s">
        <v>194</v>
      </c>
      <c r="E51" s="87">
        <f>SUM(AI51:AL51)*9</f>
        <v>18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4"/>
      <c r="AD51" s="45"/>
      <c r="AE51" s="45"/>
      <c r="AF51" s="45"/>
      <c r="AG51" s="46"/>
      <c r="AH51" s="46"/>
      <c r="AI51" s="43">
        <v>1</v>
      </c>
      <c r="AJ51" s="45"/>
      <c r="AK51" s="45"/>
      <c r="AL51" s="45">
        <v>1</v>
      </c>
      <c r="AM51" s="45"/>
      <c r="AN51" s="212"/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 t="s">
        <v>96</v>
      </c>
      <c r="B52" s="83" t="s">
        <v>119</v>
      </c>
      <c r="C52" s="56" t="s">
        <v>62</v>
      </c>
      <c r="D52" s="87" t="s">
        <v>9</v>
      </c>
      <c r="E52" s="87">
        <f>SUM(AI52:AL52)*9</f>
        <v>45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4"/>
      <c r="AD52" s="45"/>
      <c r="AE52" s="45"/>
      <c r="AF52" s="45"/>
      <c r="AG52" s="46"/>
      <c r="AH52" s="46"/>
      <c r="AI52" s="44">
        <v>2</v>
      </c>
      <c r="AJ52" s="45"/>
      <c r="AK52" s="45">
        <v>2</v>
      </c>
      <c r="AL52" s="45">
        <v>1</v>
      </c>
      <c r="AM52" s="45"/>
      <c r="AN52" s="46">
        <v>7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>
      <c r="A53" s="37" t="s">
        <v>97</v>
      </c>
      <c r="B53" s="83" t="s">
        <v>120</v>
      </c>
      <c r="C53" s="57" t="s">
        <v>63</v>
      </c>
      <c r="D53" s="87" t="s">
        <v>9</v>
      </c>
      <c r="E53" s="87">
        <f>SUM(AI53:AL53)*9</f>
        <v>45</v>
      </c>
      <c r="F53" s="43"/>
      <c r="G53" s="42"/>
      <c r="H53" s="42"/>
      <c r="I53" s="42"/>
      <c r="J53" s="48"/>
      <c r="K53" s="43"/>
      <c r="L53" s="41"/>
      <c r="M53" s="41"/>
      <c r="N53" s="41"/>
      <c r="O53" s="48"/>
      <c r="P53" s="43"/>
      <c r="Q53" s="41"/>
      <c r="R53" s="41"/>
      <c r="S53" s="41"/>
      <c r="T53" s="41"/>
      <c r="U53" s="41"/>
      <c r="V53" s="43"/>
      <c r="W53" s="41"/>
      <c r="X53" s="41"/>
      <c r="Y53" s="41"/>
      <c r="Z53" s="41"/>
      <c r="AA53" s="42"/>
      <c r="AB53" s="42"/>
      <c r="AC53" s="44"/>
      <c r="AD53" s="45"/>
      <c r="AE53" s="45"/>
      <c r="AF53" s="45"/>
      <c r="AG53" s="46"/>
      <c r="AH53" s="46"/>
      <c r="AI53" s="44">
        <v>2</v>
      </c>
      <c r="AJ53" s="45"/>
      <c r="AK53" s="45">
        <v>3</v>
      </c>
      <c r="AL53" s="45"/>
      <c r="AM53" s="45"/>
      <c r="AN53" s="46">
        <v>6</v>
      </c>
      <c r="AO53" s="43"/>
      <c r="AP53" s="47"/>
      <c r="AQ53" s="47"/>
      <c r="AR53" s="47"/>
      <c r="AS53" s="41"/>
      <c r="AT53" s="42"/>
      <c r="AU53" s="48"/>
      <c r="AV53" s="11"/>
      <c r="AW53" s="2"/>
      <c r="AX53" s="8"/>
      <c r="AY53" s="1"/>
      <c r="AZ53" s="2"/>
      <c r="BA53" s="2"/>
      <c r="BB53" s="8"/>
      <c r="BC53" s="43"/>
      <c r="BD53" s="47"/>
      <c r="BE53" s="47"/>
      <c r="BF53" s="47"/>
      <c r="BG53" s="41"/>
      <c r="BH53" s="48"/>
    </row>
    <row r="54" spans="1:60" ht="12.75" customHeight="1" thickBot="1">
      <c r="A54" s="39" t="s">
        <v>98</v>
      </c>
      <c r="B54" s="84" t="s">
        <v>131</v>
      </c>
      <c r="C54" s="54" t="s">
        <v>64</v>
      </c>
      <c r="D54" s="86" t="s">
        <v>9</v>
      </c>
      <c r="E54" s="88">
        <f>SUM(AI54:AL54)*9</f>
        <v>45</v>
      </c>
      <c r="F54" s="51"/>
      <c r="G54" s="52"/>
      <c r="H54" s="52"/>
      <c r="I54" s="52"/>
      <c r="J54" s="50"/>
      <c r="K54" s="51"/>
      <c r="L54" s="49"/>
      <c r="M54" s="49"/>
      <c r="N54" s="49"/>
      <c r="O54" s="50"/>
      <c r="P54" s="51"/>
      <c r="Q54" s="49"/>
      <c r="R54" s="49"/>
      <c r="S54" s="49"/>
      <c r="T54" s="49"/>
      <c r="U54" s="49"/>
      <c r="V54" s="51"/>
      <c r="W54" s="49"/>
      <c r="X54" s="49"/>
      <c r="Y54" s="49"/>
      <c r="Z54" s="49"/>
      <c r="AA54" s="52"/>
      <c r="AB54" s="52"/>
      <c r="AC54" s="51"/>
      <c r="AD54" s="49"/>
      <c r="AE54" s="49"/>
      <c r="AF54" s="49"/>
      <c r="AG54" s="52"/>
      <c r="AH54" s="52"/>
      <c r="AI54" s="51">
        <v>2</v>
      </c>
      <c r="AJ54" s="49"/>
      <c r="AK54" s="49"/>
      <c r="AL54" s="49">
        <v>3</v>
      </c>
      <c r="AM54" s="52"/>
      <c r="AN54" s="52">
        <v>5</v>
      </c>
      <c r="AO54" s="51"/>
      <c r="AP54" s="49"/>
      <c r="AQ54" s="53"/>
      <c r="AR54" s="53"/>
      <c r="AS54" s="49"/>
      <c r="AT54" s="52"/>
      <c r="AU54" s="50"/>
      <c r="AV54" s="61"/>
      <c r="AW54" s="62"/>
      <c r="AX54" s="63"/>
      <c r="AY54" s="64"/>
      <c r="AZ54" s="62"/>
      <c r="BA54" s="62"/>
      <c r="BB54" s="63"/>
      <c r="BC54" s="51"/>
      <c r="BD54" s="53"/>
      <c r="BE54" s="53"/>
      <c r="BF54" s="53"/>
      <c r="BG54" s="49"/>
      <c r="BH54" s="50"/>
    </row>
    <row r="55" spans="1:60" ht="12.75" customHeight="1">
      <c r="A55" s="40" t="s">
        <v>99</v>
      </c>
      <c r="B55" s="85" t="s">
        <v>126</v>
      </c>
      <c r="C55" s="81" t="s">
        <v>160</v>
      </c>
      <c r="D55" s="101" t="s">
        <v>193</v>
      </c>
      <c r="E55" s="87">
        <f>SUM(AP55:AT55)*9</f>
        <v>27</v>
      </c>
      <c r="F55" s="65"/>
      <c r="G55" s="66"/>
      <c r="H55" s="66"/>
      <c r="I55" s="66"/>
      <c r="J55" s="67"/>
      <c r="K55" s="65"/>
      <c r="L55" s="68"/>
      <c r="M55" s="68"/>
      <c r="N55" s="68"/>
      <c r="O55" s="67"/>
      <c r="P55" s="65"/>
      <c r="Q55" s="68"/>
      <c r="R55" s="68"/>
      <c r="S55" s="68"/>
      <c r="T55" s="68"/>
      <c r="U55" s="68"/>
      <c r="V55" s="65"/>
      <c r="W55" s="68"/>
      <c r="X55" s="68"/>
      <c r="Y55" s="68"/>
      <c r="Z55" s="68"/>
      <c r="AA55" s="66"/>
      <c r="AB55" s="66"/>
      <c r="AC55" s="65"/>
      <c r="AD55" s="68"/>
      <c r="AE55" s="68"/>
      <c r="AF55" s="68"/>
      <c r="AG55" s="66"/>
      <c r="AH55" s="66"/>
      <c r="AI55" s="65"/>
      <c r="AJ55" s="68"/>
      <c r="AK55" s="68"/>
      <c r="AL55" s="68"/>
      <c r="AM55" s="66"/>
      <c r="AN55" s="66"/>
      <c r="AO55" s="65"/>
      <c r="AP55" s="41"/>
      <c r="AQ55" s="69"/>
      <c r="AR55" s="69"/>
      <c r="AS55" s="68"/>
      <c r="AT55" s="66">
        <v>3</v>
      </c>
      <c r="AU55" s="67">
        <v>2</v>
      </c>
      <c r="AV55" s="70"/>
      <c r="AW55" s="71"/>
      <c r="AX55" s="72"/>
      <c r="AY55" s="73"/>
      <c r="AZ55" s="71"/>
      <c r="BA55" s="71"/>
      <c r="BB55" s="72"/>
      <c r="BC55" s="65"/>
      <c r="BD55" s="69"/>
      <c r="BE55" s="69"/>
      <c r="BF55" s="69"/>
      <c r="BG55" s="68"/>
      <c r="BH55" s="67"/>
    </row>
    <row r="56" spans="1:61" ht="12.75" customHeight="1">
      <c r="A56" s="37" t="s">
        <v>100</v>
      </c>
      <c r="B56" s="38" t="s">
        <v>132</v>
      </c>
      <c r="C56" s="56" t="s">
        <v>68</v>
      </c>
      <c r="D56" s="98" t="s">
        <v>9</v>
      </c>
      <c r="E56" s="87">
        <f aca="true" t="shared" si="2" ref="E56:E61">SUM(AO56:AS56)*9</f>
        <v>45</v>
      </c>
      <c r="F56" s="44"/>
      <c r="G56" s="45"/>
      <c r="H56" s="45"/>
      <c r="I56" s="45"/>
      <c r="J56" s="46"/>
      <c r="K56" s="44"/>
      <c r="L56" s="45"/>
      <c r="M56" s="45"/>
      <c r="N56" s="45"/>
      <c r="O56" s="46"/>
      <c r="P56" s="44"/>
      <c r="Q56" s="45"/>
      <c r="R56" s="45"/>
      <c r="S56" s="45"/>
      <c r="T56" s="46"/>
      <c r="U56" s="46"/>
      <c r="V56" s="44"/>
      <c r="W56" s="45"/>
      <c r="X56" s="45"/>
      <c r="Y56" s="45"/>
      <c r="Z56" s="45"/>
      <c r="AA56" s="46"/>
      <c r="AB56" s="46"/>
      <c r="AC56" s="44"/>
      <c r="AD56" s="45"/>
      <c r="AE56" s="45"/>
      <c r="AF56" s="45"/>
      <c r="AG56" s="46"/>
      <c r="AH56" s="46"/>
      <c r="AI56" s="44"/>
      <c r="AJ56" s="45"/>
      <c r="AK56" s="45"/>
      <c r="AL56" s="45"/>
      <c r="AM56" s="46"/>
      <c r="AN56" s="46"/>
      <c r="AO56" s="44">
        <v>3</v>
      </c>
      <c r="AP56" s="45"/>
      <c r="AQ56" s="45"/>
      <c r="AR56" s="45"/>
      <c r="AS56" s="45">
        <v>2</v>
      </c>
      <c r="AT56" s="45"/>
      <c r="AU56" s="45">
        <v>7</v>
      </c>
      <c r="AV56" s="3"/>
      <c r="AW56" s="3"/>
      <c r="AX56" s="3"/>
      <c r="AY56" s="3"/>
      <c r="AZ56" s="3"/>
      <c r="BA56" s="3"/>
      <c r="BB56" s="16"/>
      <c r="BC56" s="44"/>
      <c r="BD56" s="45"/>
      <c r="BE56" s="45"/>
      <c r="BF56" s="45"/>
      <c r="BG56" s="45"/>
      <c r="BH56" s="109"/>
      <c r="BI56" s="169"/>
    </row>
    <row r="57" spans="1:61" ht="14.25">
      <c r="A57" s="37" t="s">
        <v>101</v>
      </c>
      <c r="B57" s="38" t="s">
        <v>136</v>
      </c>
      <c r="C57" s="56" t="s">
        <v>69</v>
      </c>
      <c r="D57" s="98" t="s">
        <v>9</v>
      </c>
      <c r="E57" s="87">
        <f t="shared" si="2"/>
        <v>18</v>
      </c>
      <c r="F57" s="44"/>
      <c r="G57" s="45"/>
      <c r="H57" s="45"/>
      <c r="I57" s="45"/>
      <c r="J57" s="46"/>
      <c r="K57" s="44"/>
      <c r="L57" s="45"/>
      <c r="M57" s="45"/>
      <c r="N57" s="45"/>
      <c r="O57" s="46"/>
      <c r="P57" s="44"/>
      <c r="Q57" s="45"/>
      <c r="R57" s="45"/>
      <c r="S57" s="45"/>
      <c r="T57" s="46"/>
      <c r="U57" s="46"/>
      <c r="V57" s="44"/>
      <c r="W57" s="45"/>
      <c r="X57" s="45"/>
      <c r="Y57" s="45"/>
      <c r="Z57" s="45"/>
      <c r="AA57" s="46"/>
      <c r="AB57" s="46"/>
      <c r="AC57" s="44"/>
      <c r="AD57" s="45"/>
      <c r="AE57" s="45"/>
      <c r="AF57" s="45"/>
      <c r="AG57" s="46"/>
      <c r="AH57" s="46"/>
      <c r="AI57" s="44"/>
      <c r="AJ57" s="45"/>
      <c r="AK57" s="45"/>
      <c r="AL57" s="45"/>
      <c r="AM57" s="46"/>
      <c r="AN57" s="46"/>
      <c r="AO57" s="44">
        <v>1</v>
      </c>
      <c r="AP57" s="45"/>
      <c r="AQ57" s="45">
        <v>1</v>
      </c>
      <c r="AR57" s="45"/>
      <c r="AS57" s="45"/>
      <c r="AT57" s="45"/>
      <c r="AU57" s="45">
        <v>2</v>
      </c>
      <c r="AV57" s="3"/>
      <c r="AW57" s="3"/>
      <c r="AX57" s="3"/>
      <c r="AY57" s="3"/>
      <c r="AZ57" s="3"/>
      <c r="BA57" s="3"/>
      <c r="BB57" s="16"/>
      <c r="BC57" s="44"/>
      <c r="BD57" s="45"/>
      <c r="BE57" s="45"/>
      <c r="BF57" s="45"/>
      <c r="BG57" s="45"/>
      <c r="BH57" s="109"/>
      <c r="BI57" s="169"/>
    </row>
    <row r="58" spans="1:61" ht="14.25" customHeight="1">
      <c r="A58" s="37" t="s">
        <v>102</v>
      </c>
      <c r="B58" s="82" t="s">
        <v>180</v>
      </c>
      <c r="C58" s="56" t="s">
        <v>70</v>
      </c>
      <c r="D58" s="98" t="s">
        <v>195</v>
      </c>
      <c r="E58" s="87">
        <f t="shared" si="2"/>
        <v>36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1</v>
      </c>
      <c r="AP58" s="45"/>
      <c r="AQ58" s="45"/>
      <c r="AR58" s="45">
        <v>3</v>
      </c>
      <c r="AS58" s="45"/>
      <c r="AT58" s="45"/>
      <c r="AU58" s="209">
        <v>6</v>
      </c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9"/>
      <c r="BI58" s="169"/>
    </row>
    <row r="59" spans="1:61" ht="14.25" customHeight="1">
      <c r="A59" s="37" t="s">
        <v>103</v>
      </c>
      <c r="B59" s="82" t="s">
        <v>181</v>
      </c>
      <c r="C59" s="56" t="s">
        <v>71</v>
      </c>
      <c r="D59" s="98" t="s">
        <v>195</v>
      </c>
      <c r="E59" s="87">
        <f t="shared" si="2"/>
        <v>36</v>
      </c>
      <c r="F59" s="44"/>
      <c r="G59" s="45"/>
      <c r="H59" s="45"/>
      <c r="I59" s="45"/>
      <c r="J59" s="46"/>
      <c r="K59" s="44"/>
      <c r="L59" s="45"/>
      <c r="M59" s="45"/>
      <c r="N59" s="45"/>
      <c r="O59" s="46"/>
      <c r="P59" s="44"/>
      <c r="Q59" s="45"/>
      <c r="R59" s="45"/>
      <c r="S59" s="45"/>
      <c r="T59" s="46"/>
      <c r="U59" s="46"/>
      <c r="V59" s="44"/>
      <c r="W59" s="45"/>
      <c r="X59" s="45"/>
      <c r="Y59" s="45"/>
      <c r="Z59" s="45"/>
      <c r="AA59" s="46"/>
      <c r="AB59" s="46"/>
      <c r="AC59" s="44"/>
      <c r="AD59" s="45"/>
      <c r="AE59" s="45"/>
      <c r="AF59" s="45"/>
      <c r="AG59" s="46"/>
      <c r="AH59" s="46"/>
      <c r="AI59" s="44"/>
      <c r="AJ59" s="45"/>
      <c r="AK59" s="45"/>
      <c r="AL59" s="45"/>
      <c r="AM59" s="46"/>
      <c r="AN59" s="46"/>
      <c r="AO59" s="44">
        <v>1</v>
      </c>
      <c r="AP59" s="45"/>
      <c r="AQ59" s="45"/>
      <c r="AR59" s="45">
        <v>3</v>
      </c>
      <c r="AS59" s="45"/>
      <c r="AT59" s="45"/>
      <c r="AU59" s="210"/>
      <c r="AV59" s="3"/>
      <c r="AW59" s="3"/>
      <c r="AX59" s="3"/>
      <c r="AY59" s="3"/>
      <c r="AZ59" s="3"/>
      <c r="BA59" s="3"/>
      <c r="BB59" s="16"/>
      <c r="BC59" s="44"/>
      <c r="BD59" s="45"/>
      <c r="BE59" s="45"/>
      <c r="BF59" s="45"/>
      <c r="BG59" s="45"/>
      <c r="BH59" s="109"/>
      <c r="BI59" s="169"/>
    </row>
    <row r="60" spans="1:60" ht="12.75" customHeight="1">
      <c r="A60" s="37" t="s">
        <v>104</v>
      </c>
      <c r="B60" s="82" t="s">
        <v>216</v>
      </c>
      <c r="C60" s="58" t="s">
        <v>215</v>
      </c>
      <c r="D60" s="87" t="s">
        <v>195</v>
      </c>
      <c r="E60" s="87">
        <f t="shared" si="2"/>
        <v>36</v>
      </c>
      <c r="F60" s="44"/>
      <c r="G60" s="42"/>
      <c r="H60" s="42"/>
      <c r="I60" s="42"/>
      <c r="J60" s="48"/>
      <c r="K60" s="43"/>
      <c r="L60" s="41"/>
      <c r="M60" s="41"/>
      <c r="N60" s="41"/>
      <c r="O60" s="48"/>
      <c r="P60" s="43"/>
      <c r="Q60" s="41"/>
      <c r="R60" s="41"/>
      <c r="S60" s="41"/>
      <c r="T60" s="42"/>
      <c r="U60" s="42"/>
      <c r="V60" s="43"/>
      <c r="W60" s="41"/>
      <c r="X60" s="41"/>
      <c r="Y60" s="41"/>
      <c r="Z60" s="41"/>
      <c r="AA60" s="42"/>
      <c r="AB60" s="42"/>
      <c r="AC60" s="43"/>
      <c r="AD60" s="41"/>
      <c r="AE60" s="41"/>
      <c r="AF60" s="41"/>
      <c r="AG60" s="42"/>
      <c r="AH60" s="42"/>
      <c r="AI60" s="43"/>
      <c r="AJ60" s="41"/>
      <c r="AK60" s="41"/>
      <c r="AL60" s="41"/>
      <c r="AM60" s="42"/>
      <c r="AN60" s="42"/>
      <c r="AO60" s="43">
        <v>1</v>
      </c>
      <c r="AP60" s="47"/>
      <c r="AQ60" s="47"/>
      <c r="AR60" s="47">
        <v>3</v>
      </c>
      <c r="AS60" s="41"/>
      <c r="AT60" s="45"/>
      <c r="AU60" s="150">
        <v>6</v>
      </c>
      <c r="AV60" s="11"/>
      <c r="AW60" s="2"/>
      <c r="AX60" s="8"/>
      <c r="AY60" s="1"/>
      <c r="AZ60" s="2"/>
      <c r="BA60" s="2"/>
      <c r="BB60" s="15"/>
      <c r="BC60" s="43"/>
      <c r="BD60" s="47"/>
      <c r="BE60" s="47"/>
      <c r="BF60" s="47"/>
      <c r="BG60" s="41"/>
      <c r="BH60" s="48"/>
    </row>
    <row r="61" spans="1:60" ht="12.75" customHeight="1" thickBot="1">
      <c r="A61" s="39" t="s">
        <v>105</v>
      </c>
      <c r="B61" s="84" t="s">
        <v>220</v>
      </c>
      <c r="C61" s="54" t="s">
        <v>184</v>
      </c>
      <c r="D61" s="86" t="s">
        <v>195</v>
      </c>
      <c r="E61" s="88">
        <f t="shared" si="2"/>
        <v>18</v>
      </c>
      <c r="F61" s="51"/>
      <c r="G61" s="52"/>
      <c r="H61" s="52"/>
      <c r="I61" s="52"/>
      <c r="J61" s="50"/>
      <c r="K61" s="51"/>
      <c r="L61" s="49"/>
      <c r="M61" s="49"/>
      <c r="N61" s="49"/>
      <c r="O61" s="50"/>
      <c r="P61" s="51"/>
      <c r="Q61" s="49"/>
      <c r="R61" s="49"/>
      <c r="S61" s="49"/>
      <c r="T61" s="49"/>
      <c r="U61" s="49"/>
      <c r="V61" s="51"/>
      <c r="W61" s="49"/>
      <c r="X61" s="49"/>
      <c r="Y61" s="49"/>
      <c r="Z61" s="49"/>
      <c r="AA61" s="52"/>
      <c r="AB61" s="52"/>
      <c r="AC61" s="51"/>
      <c r="AD61" s="49"/>
      <c r="AE61" s="49"/>
      <c r="AF61" s="49"/>
      <c r="AG61" s="52"/>
      <c r="AH61" s="52"/>
      <c r="AI61" s="51"/>
      <c r="AJ61" s="49"/>
      <c r="AK61" s="49"/>
      <c r="AL61" s="49"/>
      <c r="AM61" s="52"/>
      <c r="AN61" s="52"/>
      <c r="AO61" s="51"/>
      <c r="AP61" s="53">
        <v>2</v>
      </c>
      <c r="AQ61" s="53"/>
      <c r="AR61" s="53"/>
      <c r="AS61" s="49"/>
      <c r="AT61" s="52"/>
      <c r="AU61" s="50">
        <v>2</v>
      </c>
      <c r="AV61" s="11"/>
      <c r="AW61" s="2"/>
      <c r="AX61" s="8"/>
      <c r="AY61" s="1"/>
      <c r="AZ61" s="2"/>
      <c r="BA61" s="2"/>
      <c r="BB61" s="8"/>
      <c r="BC61" s="51"/>
      <c r="BD61" s="53"/>
      <c r="BE61" s="53"/>
      <c r="BF61" s="53"/>
      <c r="BG61" s="49"/>
      <c r="BH61" s="50"/>
    </row>
    <row r="62" spans="1:60" ht="12.75" customHeight="1">
      <c r="A62" s="152" t="s">
        <v>106</v>
      </c>
      <c r="B62" s="153" t="s">
        <v>137</v>
      </c>
      <c r="C62" s="154" t="s">
        <v>60</v>
      </c>
      <c r="D62" s="155" t="s">
        <v>193</v>
      </c>
      <c r="E62" s="156">
        <f>SUM(BC62:BG62)*9</f>
        <v>9</v>
      </c>
      <c r="F62" s="89"/>
      <c r="G62" s="160"/>
      <c r="H62" s="160"/>
      <c r="I62" s="160"/>
      <c r="J62" s="158"/>
      <c r="K62" s="89"/>
      <c r="L62" s="135"/>
      <c r="M62" s="135"/>
      <c r="N62" s="135"/>
      <c r="O62" s="158"/>
      <c r="P62" s="89"/>
      <c r="Q62" s="135"/>
      <c r="R62" s="135"/>
      <c r="S62" s="135"/>
      <c r="T62" s="135"/>
      <c r="U62" s="158"/>
      <c r="V62" s="89"/>
      <c r="W62" s="135"/>
      <c r="X62" s="135"/>
      <c r="Y62" s="135"/>
      <c r="Z62" s="135"/>
      <c r="AA62" s="160"/>
      <c r="AB62" s="158"/>
      <c r="AC62" s="89"/>
      <c r="AD62" s="135"/>
      <c r="AE62" s="135"/>
      <c r="AF62" s="135"/>
      <c r="AG62" s="160"/>
      <c r="AH62" s="158"/>
      <c r="AI62" s="89"/>
      <c r="AJ62" s="135"/>
      <c r="AK62" s="135"/>
      <c r="AL62" s="135"/>
      <c r="AM62" s="160"/>
      <c r="AN62" s="158"/>
      <c r="AO62" s="89"/>
      <c r="AP62" s="159"/>
      <c r="AQ62" s="159"/>
      <c r="AR62" s="159"/>
      <c r="AS62" s="135"/>
      <c r="AT62" s="160"/>
      <c r="AU62" s="158"/>
      <c r="AV62" s="11"/>
      <c r="AW62" s="2"/>
      <c r="AX62" s="8"/>
      <c r="AY62" s="1"/>
      <c r="AZ62" s="2"/>
      <c r="BA62" s="2"/>
      <c r="BB62" s="15"/>
      <c r="BC62" s="89">
        <v>1</v>
      </c>
      <c r="BD62" s="159"/>
      <c r="BE62" s="159"/>
      <c r="BF62" s="159"/>
      <c r="BG62" s="135"/>
      <c r="BH62" s="158">
        <v>1</v>
      </c>
    </row>
    <row r="63" spans="1:60" ht="12.75" customHeight="1">
      <c r="A63" s="37" t="s">
        <v>107</v>
      </c>
      <c r="B63" s="83" t="s">
        <v>162</v>
      </c>
      <c r="C63" s="56" t="s">
        <v>66</v>
      </c>
      <c r="D63" s="87" t="s">
        <v>193</v>
      </c>
      <c r="E63" s="157">
        <f aca="true" t="shared" si="3" ref="E63:E71">SUM(BC63:BG63)*9</f>
        <v>18</v>
      </c>
      <c r="F63" s="43"/>
      <c r="G63" s="42"/>
      <c r="H63" s="42"/>
      <c r="I63" s="42"/>
      <c r="J63" s="48"/>
      <c r="K63" s="43"/>
      <c r="L63" s="41"/>
      <c r="M63" s="41"/>
      <c r="N63" s="41"/>
      <c r="O63" s="48"/>
      <c r="P63" s="43"/>
      <c r="Q63" s="41"/>
      <c r="R63" s="41"/>
      <c r="S63" s="41"/>
      <c r="T63" s="41"/>
      <c r="U63" s="48"/>
      <c r="V63" s="43"/>
      <c r="W63" s="41"/>
      <c r="X63" s="41"/>
      <c r="Y63" s="41"/>
      <c r="Z63" s="41"/>
      <c r="AA63" s="42"/>
      <c r="AB63" s="48"/>
      <c r="AC63" s="44"/>
      <c r="AD63" s="45"/>
      <c r="AE63" s="45"/>
      <c r="AF63" s="45"/>
      <c r="AG63" s="46"/>
      <c r="AH63" s="109"/>
      <c r="AI63" s="44"/>
      <c r="AJ63" s="45"/>
      <c r="AK63" s="45"/>
      <c r="AL63" s="45"/>
      <c r="AM63" s="46"/>
      <c r="AN63" s="109"/>
      <c r="AO63" s="43"/>
      <c r="AP63" s="47"/>
      <c r="AQ63" s="47"/>
      <c r="AR63" s="47"/>
      <c r="AS63" s="41"/>
      <c r="AT63" s="42"/>
      <c r="AU63" s="48"/>
      <c r="AV63" s="11"/>
      <c r="AW63" s="2"/>
      <c r="AX63" s="8"/>
      <c r="AY63" s="1"/>
      <c r="AZ63" s="2"/>
      <c r="BA63" s="2"/>
      <c r="BB63" s="15"/>
      <c r="BC63" s="43">
        <v>2</v>
      </c>
      <c r="BD63" s="47"/>
      <c r="BE63" s="47"/>
      <c r="BF63" s="47"/>
      <c r="BG63" s="41"/>
      <c r="BH63" s="48">
        <v>1</v>
      </c>
    </row>
    <row r="64" spans="1:60" ht="14.25">
      <c r="A64" s="37" t="s">
        <v>108</v>
      </c>
      <c r="B64" s="83" t="s">
        <v>163</v>
      </c>
      <c r="C64" s="55" t="s">
        <v>54</v>
      </c>
      <c r="D64" s="87" t="s">
        <v>193</v>
      </c>
      <c r="E64" s="157">
        <f t="shared" si="3"/>
        <v>9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9"/>
      <c r="AI64" s="44"/>
      <c r="AJ64" s="45"/>
      <c r="AK64" s="45"/>
      <c r="AL64" s="45"/>
      <c r="AM64" s="46"/>
      <c r="AN64" s="109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/>
      <c r="BF64" s="47"/>
      <c r="BG64" s="41"/>
      <c r="BH64" s="48">
        <v>1</v>
      </c>
    </row>
    <row r="65" spans="1:60" ht="12.75" customHeight="1">
      <c r="A65" s="37" t="s">
        <v>109</v>
      </c>
      <c r="B65" s="83" t="s">
        <v>138</v>
      </c>
      <c r="C65" s="56" t="s">
        <v>186</v>
      </c>
      <c r="D65" s="87" t="s">
        <v>9</v>
      </c>
      <c r="E65" s="157">
        <f t="shared" si="3"/>
        <v>18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9"/>
      <c r="AI65" s="44"/>
      <c r="AJ65" s="45"/>
      <c r="AK65" s="45"/>
      <c r="AL65" s="45"/>
      <c r="AM65" s="46"/>
      <c r="AN65" s="109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1</v>
      </c>
      <c r="BD65" s="47"/>
      <c r="BE65" s="47">
        <v>1</v>
      </c>
      <c r="BF65" s="47"/>
      <c r="BG65" s="41"/>
      <c r="BH65" s="48">
        <v>1</v>
      </c>
    </row>
    <row r="66" spans="1:60" ht="12.75" customHeight="1">
      <c r="A66" s="37" t="s">
        <v>110</v>
      </c>
      <c r="B66" s="38" t="s">
        <v>182</v>
      </c>
      <c r="C66" s="58" t="s">
        <v>72</v>
      </c>
      <c r="D66" s="87" t="s">
        <v>195</v>
      </c>
      <c r="E66" s="157">
        <f t="shared" si="3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9"/>
      <c r="AI66" s="44"/>
      <c r="AJ66" s="45"/>
      <c r="AK66" s="45"/>
      <c r="AL66" s="45"/>
      <c r="AM66" s="46"/>
      <c r="AN66" s="109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11">
        <v>2</v>
      </c>
    </row>
    <row r="67" spans="1:60" ht="12.75" customHeight="1">
      <c r="A67" s="37" t="s">
        <v>111</v>
      </c>
      <c r="B67" s="82" t="s">
        <v>183</v>
      </c>
      <c r="C67" s="58" t="s">
        <v>73</v>
      </c>
      <c r="D67" s="87" t="s">
        <v>195</v>
      </c>
      <c r="E67" s="157">
        <f t="shared" si="3"/>
        <v>36</v>
      </c>
      <c r="F67" s="43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9"/>
      <c r="AI67" s="44"/>
      <c r="AJ67" s="45"/>
      <c r="AK67" s="45"/>
      <c r="AL67" s="45"/>
      <c r="AM67" s="46"/>
      <c r="AN67" s="109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2</v>
      </c>
      <c r="BD67" s="47"/>
      <c r="BE67" s="47"/>
      <c r="BF67" s="47"/>
      <c r="BG67" s="41">
        <v>2</v>
      </c>
      <c r="BH67" s="212"/>
    </row>
    <row r="68" spans="1:60" ht="12.75" customHeight="1">
      <c r="A68" s="37" t="s">
        <v>112</v>
      </c>
      <c r="B68" s="82" t="s">
        <v>217</v>
      </c>
      <c r="C68" s="57" t="s">
        <v>213</v>
      </c>
      <c r="D68" s="87" t="s">
        <v>195</v>
      </c>
      <c r="E68" s="157">
        <f>SUM(BC68:BG68)*9</f>
        <v>27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9"/>
      <c r="AI68" s="44"/>
      <c r="AJ68" s="45"/>
      <c r="AK68" s="45"/>
      <c r="AL68" s="45"/>
      <c r="AM68" s="46"/>
      <c r="AN68" s="109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/>
      <c r="BF68" s="47">
        <v>2</v>
      </c>
      <c r="BG68" s="41"/>
      <c r="BH68" s="48">
        <v>2</v>
      </c>
    </row>
    <row r="69" spans="1:60" ht="12.75" customHeight="1">
      <c r="A69" s="37" t="s">
        <v>113</v>
      </c>
      <c r="B69" s="38" t="s">
        <v>218</v>
      </c>
      <c r="C69" s="57" t="s">
        <v>214</v>
      </c>
      <c r="D69" s="102" t="s">
        <v>195</v>
      </c>
      <c r="E69" s="157">
        <f t="shared" si="3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9"/>
      <c r="AI69" s="44"/>
      <c r="AJ69" s="45"/>
      <c r="AK69" s="45"/>
      <c r="AL69" s="45"/>
      <c r="AM69" s="46"/>
      <c r="AN69" s="109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/>
      <c r="BF69" s="47">
        <v>2</v>
      </c>
      <c r="BG69" s="41"/>
      <c r="BH69" s="48">
        <v>3</v>
      </c>
    </row>
    <row r="70" spans="1:60" ht="14.25">
      <c r="A70" s="37" t="s">
        <v>114</v>
      </c>
      <c r="B70" s="38" t="s">
        <v>219</v>
      </c>
      <c r="C70" s="57" t="s">
        <v>244</v>
      </c>
      <c r="D70" s="98" t="s">
        <v>195</v>
      </c>
      <c r="E70" s="157">
        <f t="shared" si="3"/>
        <v>27</v>
      </c>
      <c r="F70" s="44"/>
      <c r="G70" s="42"/>
      <c r="H70" s="42"/>
      <c r="I70" s="42"/>
      <c r="J70" s="48"/>
      <c r="K70" s="43"/>
      <c r="L70" s="41"/>
      <c r="M70" s="41"/>
      <c r="N70" s="41"/>
      <c r="O70" s="48"/>
      <c r="P70" s="43"/>
      <c r="Q70" s="41"/>
      <c r="R70" s="41"/>
      <c r="S70" s="41"/>
      <c r="T70" s="41"/>
      <c r="U70" s="48"/>
      <c r="V70" s="43"/>
      <c r="W70" s="41"/>
      <c r="X70" s="41"/>
      <c r="Y70" s="41"/>
      <c r="Z70" s="41"/>
      <c r="AA70" s="42"/>
      <c r="AB70" s="48"/>
      <c r="AC70" s="44"/>
      <c r="AD70" s="45"/>
      <c r="AE70" s="45"/>
      <c r="AF70" s="45"/>
      <c r="AG70" s="46"/>
      <c r="AH70" s="109"/>
      <c r="AI70" s="44"/>
      <c r="AJ70" s="45"/>
      <c r="AK70" s="45"/>
      <c r="AL70" s="45"/>
      <c r="AM70" s="46"/>
      <c r="AN70" s="109"/>
      <c r="AO70" s="43"/>
      <c r="AP70" s="47"/>
      <c r="AQ70" s="47"/>
      <c r="AR70" s="47"/>
      <c r="AS70" s="41"/>
      <c r="AT70" s="42"/>
      <c r="AU70" s="48"/>
      <c r="AV70" s="11"/>
      <c r="AW70" s="2"/>
      <c r="AX70" s="8"/>
      <c r="AY70" s="1"/>
      <c r="AZ70" s="2"/>
      <c r="BA70" s="2"/>
      <c r="BB70" s="15"/>
      <c r="BC70" s="43">
        <v>1</v>
      </c>
      <c r="BD70" s="47"/>
      <c r="BE70" s="47"/>
      <c r="BF70" s="47">
        <v>2</v>
      </c>
      <c r="BG70" s="41"/>
      <c r="BH70" s="48">
        <v>3</v>
      </c>
    </row>
    <row r="71" spans="1:60" ht="12.75" customHeight="1" thickBot="1">
      <c r="A71" s="37" t="s">
        <v>147</v>
      </c>
      <c r="B71" s="161" t="s">
        <v>221</v>
      </c>
      <c r="C71" s="151" t="s">
        <v>185</v>
      </c>
      <c r="D71" s="102" t="s">
        <v>195</v>
      </c>
      <c r="E71" s="162">
        <f t="shared" si="3"/>
        <v>18</v>
      </c>
      <c r="F71" s="78"/>
      <c r="G71" s="80"/>
      <c r="H71" s="80"/>
      <c r="I71" s="80"/>
      <c r="J71" s="150"/>
      <c r="K71" s="78"/>
      <c r="L71" s="79"/>
      <c r="M71" s="79"/>
      <c r="N71" s="79"/>
      <c r="O71" s="150"/>
      <c r="P71" s="78"/>
      <c r="Q71" s="79"/>
      <c r="R71" s="79"/>
      <c r="S71" s="79"/>
      <c r="T71" s="79"/>
      <c r="U71" s="150"/>
      <c r="V71" s="78"/>
      <c r="W71" s="79"/>
      <c r="X71" s="79"/>
      <c r="Y71" s="79"/>
      <c r="Z71" s="79"/>
      <c r="AA71" s="80"/>
      <c r="AB71" s="150"/>
      <c r="AC71" s="78"/>
      <c r="AD71" s="79"/>
      <c r="AE71" s="79"/>
      <c r="AF71" s="79"/>
      <c r="AG71" s="80"/>
      <c r="AH71" s="150"/>
      <c r="AI71" s="78"/>
      <c r="AJ71" s="79"/>
      <c r="AK71" s="79"/>
      <c r="AL71" s="79"/>
      <c r="AM71" s="80"/>
      <c r="AN71" s="150"/>
      <c r="AO71" s="78"/>
      <c r="AP71" s="163"/>
      <c r="AQ71" s="163"/>
      <c r="AR71" s="163"/>
      <c r="AS71" s="79"/>
      <c r="AT71" s="80"/>
      <c r="AU71" s="150"/>
      <c r="AV71" s="12"/>
      <c r="AW71" s="9"/>
      <c r="AX71" s="113"/>
      <c r="AY71" s="114"/>
      <c r="AZ71" s="9"/>
      <c r="BA71" s="9"/>
      <c r="BB71" s="164"/>
      <c r="BC71" s="78"/>
      <c r="BD71" s="163">
        <v>2</v>
      </c>
      <c r="BE71" s="163"/>
      <c r="BF71" s="163"/>
      <c r="BG71" s="79"/>
      <c r="BH71" s="150">
        <v>2</v>
      </c>
    </row>
    <row r="72" spans="1:60" s="180" customFormat="1" ht="27.75" customHeight="1">
      <c r="A72" s="37" t="s">
        <v>148</v>
      </c>
      <c r="B72" s="38" t="s">
        <v>188</v>
      </c>
      <c r="C72" s="55" t="s">
        <v>35</v>
      </c>
      <c r="D72" s="213" t="s">
        <v>200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4"/>
      <c r="V72" s="184"/>
      <c r="W72" s="185"/>
      <c r="X72" s="185"/>
      <c r="Y72" s="185"/>
      <c r="Z72" s="135"/>
      <c r="AA72" s="135"/>
      <c r="AB72" s="158">
        <v>2</v>
      </c>
      <c r="AC72" s="89"/>
      <c r="AD72" s="135"/>
      <c r="AE72" s="135"/>
      <c r="AF72" s="135"/>
      <c r="AG72" s="135"/>
      <c r="AH72" s="158"/>
      <c r="AI72" s="89"/>
      <c r="AJ72" s="135"/>
      <c r="AK72" s="135"/>
      <c r="AL72" s="135"/>
      <c r="AM72" s="135"/>
      <c r="AN72" s="158"/>
      <c r="AO72" s="89"/>
      <c r="AP72" s="135"/>
      <c r="AQ72" s="135"/>
      <c r="AR72" s="135"/>
      <c r="AS72" s="135"/>
      <c r="AT72" s="135"/>
      <c r="AU72" s="158"/>
      <c r="AV72" s="159"/>
      <c r="AW72" s="135"/>
      <c r="AX72" s="186"/>
      <c r="AY72" s="186"/>
      <c r="AZ72" s="186"/>
      <c r="BA72" s="186"/>
      <c r="BB72" s="186"/>
      <c r="BC72" s="187"/>
      <c r="BD72" s="187"/>
      <c r="BE72" s="187"/>
      <c r="BF72" s="187"/>
      <c r="BG72" s="187"/>
      <c r="BH72" s="188"/>
    </row>
    <row r="73" spans="1:61" s="180" customFormat="1" ht="27.75" customHeight="1">
      <c r="A73" s="37" t="s">
        <v>149</v>
      </c>
      <c r="B73" s="83" t="s">
        <v>189</v>
      </c>
      <c r="C73" s="106" t="s">
        <v>35</v>
      </c>
      <c r="D73" s="214" t="s">
        <v>201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32"/>
      <c r="W73" s="30"/>
      <c r="X73" s="30"/>
      <c r="Y73" s="30"/>
      <c r="Z73" s="30"/>
      <c r="AA73" s="111"/>
      <c r="AB73" s="195"/>
      <c r="AC73" s="91"/>
      <c r="AD73" s="92"/>
      <c r="AE73" s="92"/>
      <c r="AF73" s="92"/>
      <c r="AG73" s="90"/>
      <c r="AH73" s="195"/>
      <c r="AI73" s="91"/>
      <c r="AJ73" s="92"/>
      <c r="AK73" s="92"/>
      <c r="AL73" s="92"/>
      <c r="AM73" s="90"/>
      <c r="AN73" s="195">
        <v>2</v>
      </c>
      <c r="AO73" s="32"/>
      <c r="AP73" s="36"/>
      <c r="AQ73" s="36"/>
      <c r="AR73" s="36"/>
      <c r="AS73" s="30"/>
      <c r="AT73" s="111"/>
      <c r="AU73" s="31"/>
      <c r="AV73" s="11"/>
      <c r="AW73" s="2"/>
      <c r="AX73" s="8"/>
      <c r="AY73" s="1"/>
      <c r="AZ73" s="2"/>
      <c r="BA73" s="2"/>
      <c r="BB73" s="8"/>
      <c r="BC73" s="32"/>
      <c r="BD73" s="36"/>
      <c r="BE73" s="36"/>
      <c r="BF73" s="36"/>
      <c r="BG73" s="30"/>
      <c r="BH73" s="181"/>
      <c r="BI73" s="182"/>
    </row>
    <row r="74" spans="1:61" ht="69" customHeight="1" thickBot="1">
      <c r="A74" s="37" t="s">
        <v>187</v>
      </c>
      <c r="B74" s="107"/>
      <c r="C74" s="108" t="s">
        <v>36</v>
      </c>
      <c r="D74" s="216" t="s">
        <v>199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189"/>
      <c r="W74" s="190"/>
      <c r="X74" s="190"/>
      <c r="Y74" s="190"/>
      <c r="Z74" s="190"/>
      <c r="AA74" s="191"/>
      <c r="AB74" s="196"/>
      <c r="AC74" s="189"/>
      <c r="AD74" s="190"/>
      <c r="AE74" s="190"/>
      <c r="AF74" s="190"/>
      <c r="AG74" s="191"/>
      <c r="AH74" s="196"/>
      <c r="AI74" s="189"/>
      <c r="AJ74" s="190"/>
      <c r="AK74" s="190"/>
      <c r="AL74" s="190"/>
      <c r="AM74" s="191"/>
      <c r="AN74" s="196"/>
      <c r="AO74" s="189"/>
      <c r="AP74" s="192"/>
      <c r="AQ74" s="192"/>
      <c r="AR74" s="192"/>
      <c r="AS74" s="190"/>
      <c r="AT74" s="191"/>
      <c r="AU74" s="112"/>
      <c r="AV74" s="61"/>
      <c r="AW74" s="62"/>
      <c r="AX74" s="193"/>
      <c r="AY74" s="193"/>
      <c r="AZ74" s="193"/>
      <c r="BA74" s="193"/>
      <c r="BB74" s="193"/>
      <c r="BC74" s="194"/>
      <c r="BD74" s="194"/>
      <c r="BE74" s="194"/>
      <c r="BF74" s="194"/>
      <c r="BG74" s="194"/>
      <c r="BH74" s="112">
        <v>15</v>
      </c>
      <c r="BI74" s="169"/>
    </row>
    <row r="75" spans="1:61" ht="33.75" customHeight="1" thickBot="1">
      <c r="A75" s="204" t="s">
        <v>197</v>
      </c>
      <c r="B75" s="205"/>
      <c r="C75" s="205"/>
      <c r="D75" s="95" t="s">
        <v>27</v>
      </c>
      <c r="E75" s="33" t="s">
        <v>27</v>
      </c>
      <c r="F75" s="103">
        <f aca="true" t="shared" si="4" ref="F75:M75">SUM(F17:F71)</f>
        <v>7</v>
      </c>
      <c r="G75" s="103">
        <f t="shared" si="4"/>
        <v>7</v>
      </c>
      <c r="H75" s="103">
        <f t="shared" si="4"/>
        <v>5</v>
      </c>
      <c r="I75" s="103">
        <f t="shared" si="4"/>
        <v>0</v>
      </c>
      <c r="J75" s="103">
        <f t="shared" si="4"/>
        <v>25</v>
      </c>
      <c r="K75" s="103">
        <f t="shared" si="4"/>
        <v>8</v>
      </c>
      <c r="L75" s="103">
        <f t="shared" si="4"/>
        <v>9</v>
      </c>
      <c r="M75" s="103">
        <f t="shared" si="4"/>
        <v>3</v>
      </c>
      <c r="N75" s="103">
        <f>SUM(N17:N71)-N25</f>
        <v>0</v>
      </c>
      <c r="O75" s="103">
        <f>SUM(O17:O71)</f>
        <v>27</v>
      </c>
      <c r="P75" s="103">
        <f>SUM(P17:P71)</f>
        <v>8</v>
      </c>
      <c r="Q75" s="103">
        <f>SUM(Q17:Q71)</f>
        <v>5</v>
      </c>
      <c r="R75" s="103">
        <f>SUM(R17:R71)</f>
        <v>2</v>
      </c>
      <c r="S75" s="103">
        <f>SUM(S17:S71)</f>
        <v>2</v>
      </c>
      <c r="T75" s="103">
        <f>SUM(T30:T35)</f>
        <v>3</v>
      </c>
      <c r="U75" s="103">
        <f>SUM(U17:U71)</f>
        <v>25</v>
      </c>
      <c r="V75" s="103">
        <f>SUM(V17:V71)-V39</f>
        <v>9</v>
      </c>
      <c r="W75" s="103">
        <f>SUM(W17:W71)</f>
        <v>2</v>
      </c>
      <c r="X75" s="103">
        <f>SUM(X17:X71)</f>
        <v>0</v>
      </c>
      <c r="Y75" s="103">
        <f>SUM(Y17:Y71)</f>
        <v>7</v>
      </c>
      <c r="Z75" s="103">
        <f>SUM(Z17:Z71)-Z39</f>
        <v>0</v>
      </c>
      <c r="AA75" s="103">
        <f>SUM(AA36:AA41)</f>
        <v>2</v>
      </c>
      <c r="AB75" s="103">
        <f>SUM(AB18:AB73)</f>
        <v>25</v>
      </c>
      <c r="AC75" s="103">
        <f>SUM(AC17:AC71)-AC44-AC47</f>
        <v>7</v>
      </c>
      <c r="AD75" s="103">
        <f>SUM(AD17:AD71)</f>
        <v>2</v>
      </c>
      <c r="AE75" s="103">
        <f>SUM(AE17:AE71)</f>
        <v>5</v>
      </c>
      <c r="AF75" s="103">
        <f>SUM(AF17:AF71)-AF44-AF47</f>
        <v>3</v>
      </c>
      <c r="AG75" s="103">
        <f>SUM(AG42:AG48)</f>
        <v>3</v>
      </c>
      <c r="AH75" s="103">
        <f>SUM(AH17:AH71)</f>
        <v>27</v>
      </c>
      <c r="AI75" s="103">
        <f>SUM(AI17:AI71)-AI51</f>
        <v>7</v>
      </c>
      <c r="AJ75" s="103">
        <f>SUM(AJ17:AJ71)</f>
        <v>0</v>
      </c>
      <c r="AK75" s="103">
        <f>SUM(AK17:AK71)</f>
        <v>6</v>
      </c>
      <c r="AL75" s="103">
        <f>SUM(AL17:AL71)-AL51</f>
        <v>4</v>
      </c>
      <c r="AM75" s="103">
        <f>SUM(AM49:AM54)</f>
        <v>3</v>
      </c>
      <c r="AN75" s="103">
        <f>SUM(AN18:AN73)</f>
        <v>25</v>
      </c>
      <c r="AO75" s="103">
        <f>SUM(AO17:AO71)-AO59</f>
        <v>6</v>
      </c>
      <c r="AP75" s="103">
        <f>SUM(AP17:AP71)</f>
        <v>2</v>
      </c>
      <c r="AQ75" s="103">
        <f>SUM(AQ17:AQ71)</f>
        <v>1</v>
      </c>
      <c r="AR75" s="103">
        <f>SUM(AR17:AR71)-AR59</f>
        <v>6</v>
      </c>
      <c r="AS75" s="103">
        <f>SUM(AS17:AS71)</f>
        <v>2</v>
      </c>
      <c r="AT75" s="103">
        <f>SUM(AT55:AT61)</f>
        <v>3</v>
      </c>
      <c r="AU75" s="103">
        <f>SUM(AU17:AU71)</f>
        <v>25</v>
      </c>
      <c r="AV75" s="104"/>
      <c r="AW75" s="104"/>
      <c r="AX75" s="104"/>
      <c r="AY75" s="104"/>
      <c r="AZ75" s="104"/>
      <c r="BA75" s="104"/>
      <c r="BB75" s="104"/>
      <c r="BC75" s="103">
        <f>SUM(BC17:BC71)-BC67</f>
        <v>10</v>
      </c>
      <c r="BD75" s="103">
        <f>SUM(BD17:BD71)</f>
        <v>2</v>
      </c>
      <c r="BE75" s="103">
        <f>SUM(BE17:BE71)</f>
        <v>1</v>
      </c>
      <c r="BF75" s="103">
        <f>SUM(BF17:BF71)</f>
        <v>6</v>
      </c>
      <c r="BG75" s="103">
        <f>SUM(BG17:BG71)-BG67</f>
        <v>2</v>
      </c>
      <c r="BH75" s="103">
        <f>SUM(BH19:BH74)</f>
        <v>31</v>
      </c>
      <c r="BI75" s="169"/>
    </row>
    <row r="76" spans="1:61" ht="33.75" customHeight="1" thickBot="1">
      <c r="A76" s="204" t="s">
        <v>198</v>
      </c>
      <c r="B76" s="205"/>
      <c r="C76" s="205"/>
      <c r="D76" s="95" t="s">
        <v>27</v>
      </c>
      <c r="E76" s="33" t="s">
        <v>27</v>
      </c>
      <c r="F76" s="103">
        <f>SUM(F17:F21)</f>
        <v>7</v>
      </c>
      <c r="G76" s="103">
        <f>SUM(G18:G72)</f>
        <v>7</v>
      </c>
      <c r="H76" s="103">
        <f>SUM(H17:H71)</f>
        <v>5</v>
      </c>
      <c r="I76" s="103">
        <f>SUM(I17:I71)</f>
        <v>0</v>
      </c>
      <c r="J76" s="103">
        <f>SUM(J17:J71)</f>
        <v>25</v>
      </c>
      <c r="K76" s="103">
        <f>SUM(K18:K72)</f>
        <v>8</v>
      </c>
      <c r="L76" s="103">
        <f>SUM(L18:L72)</f>
        <v>9</v>
      </c>
      <c r="M76" s="103">
        <f>SUM(M18:M71)-M24</f>
        <v>2</v>
      </c>
      <c r="N76" s="103">
        <f>SUM(N18:N71)</f>
        <v>1</v>
      </c>
      <c r="O76" s="103">
        <f>SUM(O18:O71)</f>
        <v>27</v>
      </c>
      <c r="P76" s="103">
        <f>SUM(P18:P72)</f>
        <v>8</v>
      </c>
      <c r="Q76" s="103">
        <f>SUM(Q18:Q72)</f>
        <v>5</v>
      </c>
      <c r="R76" s="103">
        <f>SUM(R18:R72)</f>
        <v>2</v>
      </c>
      <c r="S76" s="103">
        <f>SUM(S18:S72)</f>
        <v>2</v>
      </c>
      <c r="T76" s="103">
        <f>SUM(T30:T35)</f>
        <v>3</v>
      </c>
      <c r="U76" s="103">
        <f>SUM(U18:U72)</f>
        <v>25</v>
      </c>
      <c r="V76" s="103">
        <f>SUM(V18:V71)-V38</f>
        <v>9</v>
      </c>
      <c r="W76" s="103">
        <f>SUM(W18:W72)</f>
        <v>2</v>
      </c>
      <c r="X76" s="103">
        <f>SUM(X18:X72)</f>
        <v>0</v>
      </c>
      <c r="Y76" s="103">
        <f>SUM(Y18:Y72)-Y38</f>
        <v>4</v>
      </c>
      <c r="Z76" s="103">
        <f>SUM(Z18:Z71)</f>
        <v>3</v>
      </c>
      <c r="AA76" s="103">
        <f>SUM(AA36:AA41)</f>
        <v>2</v>
      </c>
      <c r="AB76" s="103">
        <f>SUM(AB19:AB74)</f>
        <v>25</v>
      </c>
      <c r="AC76" s="103">
        <f>SUM(AC42:AC48)-AC43-AC46</f>
        <v>7</v>
      </c>
      <c r="AD76" s="103">
        <f>SUM(AD42:AD48)</f>
        <v>2</v>
      </c>
      <c r="AE76" s="103">
        <f>SUM(AE42:AE48)-AE43-AE46</f>
        <v>2</v>
      </c>
      <c r="AF76" s="103">
        <f>SUM(AF42:AF48)-AF46</f>
        <v>6</v>
      </c>
      <c r="AG76" s="103">
        <f>SUM(AG42:AG48)</f>
        <v>3</v>
      </c>
      <c r="AH76" s="103">
        <f>SUM(AH42:AH48)</f>
        <v>27</v>
      </c>
      <c r="AI76" s="103">
        <f>SUM(AI49:AI54)-AI50</f>
        <v>7</v>
      </c>
      <c r="AJ76" s="103">
        <f>SUM(AJ49:AJ54)-AJ50</f>
        <v>0</v>
      </c>
      <c r="AK76" s="103">
        <f>SUM(AK49:AK54)-AK50</f>
        <v>5</v>
      </c>
      <c r="AL76" s="103">
        <f>SUM(AL49:AL54)-AL50</f>
        <v>5</v>
      </c>
      <c r="AM76" s="103">
        <f>SUM(AM49:AM54)</f>
        <v>3</v>
      </c>
      <c r="AN76" s="103">
        <f>SUM(AN49:AN73)</f>
        <v>25</v>
      </c>
      <c r="AO76" s="103">
        <f>SUM(AO55:AO74)-AO58</f>
        <v>6</v>
      </c>
      <c r="AP76" s="103">
        <f>SUM(AP55:AP74)-AP58-AP60</f>
        <v>2</v>
      </c>
      <c r="AQ76" s="103">
        <f>SUM(AQ55:AQ74)-AQ58-AQ60</f>
        <v>1</v>
      </c>
      <c r="AR76" s="103">
        <f>SUM(AR55:AR74)-AR58</f>
        <v>6</v>
      </c>
      <c r="AS76" s="103">
        <f>SUM(AS55:AS74)-AS58-AS60</f>
        <v>2</v>
      </c>
      <c r="AT76" s="103">
        <f>SUM(AT55:AT61)</f>
        <v>3</v>
      </c>
      <c r="AU76" s="103">
        <f>SUM(AU55:AU74)</f>
        <v>25</v>
      </c>
      <c r="AV76" s="104"/>
      <c r="AW76" s="104"/>
      <c r="AX76" s="104"/>
      <c r="AY76" s="104"/>
      <c r="AZ76" s="104"/>
      <c r="BA76" s="104"/>
      <c r="BB76" s="104"/>
      <c r="BC76" s="103">
        <f>SUM(BC62:BC74)-BC67</f>
        <v>10</v>
      </c>
      <c r="BD76" s="103">
        <f>SUM(BD62:BD74)</f>
        <v>2</v>
      </c>
      <c r="BE76" s="103">
        <f>SUM(BE62:BE74)</f>
        <v>1</v>
      </c>
      <c r="BF76" s="103">
        <f>SUM(BF62:BF74)</f>
        <v>6</v>
      </c>
      <c r="BG76" s="103">
        <f>SUM(BG62:BG74)-BG67</f>
        <v>2</v>
      </c>
      <c r="BH76" s="103">
        <f>SUM(BH62:BH74)</f>
        <v>31</v>
      </c>
      <c r="BI76" s="169"/>
    </row>
    <row r="77" spans="1:60" ht="32.25" customHeight="1" thickBot="1">
      <c r="A77" s="206" t="s">
        <v>32</v>
      </c>
      <c r="B77" s="207"/>
      <c r="C77" s="208"/>
      <c r="D77" s="93" t="s">
        <v>27</v>
      </c>
      <c r="E77" s="94" t="s">
        <v>27</v>
      </c>
      <c r="F77" s="203">
        <f>SUM(F75:I75)</f>
        <v>19</v>
      </c>
      <c r="G77" s="203"/>
      <c r="H77" s="203"/>
      <c r="I77" s="203"/>
      <c r="J77" s="105" t="s">
        <v>27</v>
      </c>
      <c r="K77" s="203">
        <f>SUM(K75:N75)</f>
        <v>20</v>
      </c>
      <c r="L77" s="203"/>
      <c r="M77" s="203"/>
      <c r="N77" s="203"/>
      <c r="O77" s="105" t="s">
        <v>27</v>
      </c>
      <c r="P77" s="200">
        <f>SUM(P75:T75)</f>
        <v>20</v>
      </c>
      <c r="Q77" s="201"/>
      <c r="R77" s="201"/>
      <c r="S77" s="201"/>
      <c r="T77" s="202"/>
      <c r="U77" s="105" t="s">
        <v>27</v>
      </c>
      <c r="V77" s="200">
        <f>SUM(V75:AA75)</f>
        <v>20</v>
      </c>
      <c r="W77" s="201"/>
      <c r="X77" s="201"/>
      <c r="Y77" s="201"/>
      <c r="Z77" s="201"/>
      <c r="AA77" s="202"/>
      <c r="AB77" s="105" t="s">
        <v>27</v>
      </c>
      <c r="AC77" s="200">
        <f>SUM(AC75:AG75)</f>
        <v>20</v>
      </c>
      <c r="AD77" s="201"/>
      <c r="AE77" s="201"/>
      <c r="AF77" s="201"/>
      <c r="AG77" s="202"/>
      <c r="AH77" s="105" t="s">
        <v>27</v>
      </c>
      <c r="AI77" s="200">
        <f>SUM(AI75:AM75)</f>
        <v>20</v>
      </c>
      <c r="AJ77" s="201"/>
      <c r="AK77" s="201"/>
      <c r="AL77" s="201"/>
      <c r="AM77" s="202"/>
      <c r="AN77" s="105" t="s">
        <v>27</v>
      </c>
      <c r="AO77" s="200">
        <f>SUM(AO75:AT75)</f>
        <v>20</v>
      </c>
      <c r="AP77" s="201"/>
      <c r="AQ77" s="201"/>
      <c r="AR77" s="201"/>
      <c r="AS77" s="201"/>
      <c r="AT77" s="202"/>
      <c r="AU77" s="105" t="s">
        <v>27</v>
      </c>
      <c r="AV77" s="104"/>
      <c r="AW77" s="104"/>
      <c r="AX77" s="104"/>
      <c r="AY77" s="104"/>
      <c r="AZ77" s="104"/>
      <c r="BA77" s="104"/>
      <c r="BB77" s="104"/>
      <c r="BC77" s="203">
        <f>SUM(BC75:BG75)</f>
        <v>21</v>
      </c>
      <c r="BD77" s="203"/>
      <c r="BE77" s="203"/>
      <c r="BF77" s="203"/>
      <c r="BG77" s="203"/>
      <c r="BH77" s="105" t="s">
        <v>27</v>
      </c>
    </row>
    <row r="78" spans="1:54" ht="12.75">
      <c r="A78" s="18"/>
      <c r="B78" s="18"/>
      <c r="C78" s="18"/>
      <c r="D78" s="19"/>
      <c r="E78" s="19"/>
      <c r="F78" s="10"/>
      <c r="G78" s="10"/>
      <c r="H78" s="10"/>
      <c r="I78" s="10"/>
      <c r="J78" s="20"/>
      <c r="K78" s="10"/>
      <c r="L78" s="10"/>
      <c r="M78" s="10"/>
      <c r="N78" s="10"/>
      <c r="O78" s="20"/>
      <c r="P78" s="10"/>
      <c r="Q78" s="10"/>
      <c r="R78" s="10"/>
      <c r="S78" s="10"/>
      <c r="T78" s="10"/>
      <c r="U78" s="20"/>
      <c r="V78" s="10"/>
      <c r="W78" s="10"/>
      <c r="X78" s="10"/>
      <c r="Y78" s="10"/>
      <c r="Z78" s="10"/>
      <c r="AA78" s="1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>
      <c r="A79" s="96"/>
      <c r="B79" s="96"/>
      <c r="C79" s="21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ht="16.5" customHeight="1">
      <c r="A80" s="97"/>
      <c r="B80" s="96"/>
      <c r="C80" s="21"/>
      <c r="D80" s="19"/>
      <c r="E80" s="19"/>
      <c r="F80" s="10"/>
      <c r="G80" s="10"/>
      <c r="H80" s="10"/>
      <c r="I80" s="10"/>
      <c r="J80" s="20"/>
      <c r="K80" s="10"/>
      <c r="L80" s="10"/>
      <c r="M80" s="10"/>
      <c r="N80" s="10"/>
      <c r="O80" s="20"/>
      <c r="P80" s="10"/>
      <c r="Q80" s="10"/>
      <c r="R80" s="10"/>
      <c r="S80" s="10"/>
      <c r="T80" s="10"/>
      <c r="U80" s="20"/>
      <c r="V80" s="10"/>
      <c r="W80" s="10"/>
      <c r="X80" s="10"/>
      <c r="Y80" s="10"/>
      <c r="Z80" s="10"/>
      <c r="AA80" s="1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6" s="26" customFormat="1" ht="34.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0"/>
      <c r="AW81" s="10"/>
      <c r="AX81" s="24"/>
      <c r="AY81" s="24"/>
      <c r="AZ81" s="24"/>
      <c r="BA81" s="24"/>
      <c r="BB81" s="24"/>
      <c r="BC81" s="25"/>
      <c r="BD81" s="25"/>
    </row>
    <row r="82" spans="1:54" s="27" customFormat="1" ht="16.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24"/>
      <c r="AW82" s="24"/>
      <c r="AX82" s="22"/>
      <c r="AY82" s="22"/>
      <c r="AZ82" s="22"/>
      <c r="BA82" s="22"/>
      <c r="BB82" s="22"/>
    </row>
    <row r="83" spans="1:54" ht="39.7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22"/>
      <c r="AW83" s="22"/>
      <c r="AX83" s="10"/>
      <c r="AY83" s="10"/>
      <c r="AZ83" s="10"/>
      <c r="BA83" s="10"/>
      <c r="BB83" s="10"/>
    </row>
    <row r="84" spans="1:54" s="169" customFormat="1" ht="19.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0"/>
      <c r="AW84" s="10"/>
      <c r="AX84" s="14"/>
      <c r="AY84" s="14"/>
      <c r="AZ84" s="14"/>
      <c r="BA84" s="14"/>
      <c r="BB84" s="14"/>
    </row>
    <row r="85" spans="1:54" s="169" customFormat="1" ht="19.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"/>
      <c r="AW85" s="14"/>
      <c r="AX85" s="14"/>
      <c r="AY85" s="14"/>
      <c r="AZ85" s="14"/>
      <c r="BA85" s="14"/>
      <c r="BB85" s="14"/>
    </row>
    <row r="86" spans="1:54" s="169" customFormat="1" ht="19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"/>
      <c r="AW86" s="14"/>
      <c r="AX86" s="13"/>
      <c r="AY86" s="13"/>
      <c r="AZ86" s="13"/>
      <c r="BA86" s="13"/>
      <c r="BB86" s="13"/>
    </row>
    <row r="87" spans="1:54" s="169" customFormat="1" ht="19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"/>
      <c r="AW87" s="13"/>
      <c r="AX87" s="13"/>
      <c r="AY87" s="13"/>
      <c r="AZ87" s="13"/>
      <c r="BA87" s="13"/>
      <c r="BB87" s="13"/>
    </row>
    <row r="88" spans="1:54" s="169" customFormat="1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"/>
      <c r="AW88" s="13"/>
      <c r="AX88" s="10"/>
      <c r="AY88" s="10"/>
      <c r="AZ88" s="10"/>
      <c r="BA88" s="10"/>
      <c r="BB88" s="10"/>
    </row>
    <row r="89" spans="1:54" s="169" customFormat="1" ht="19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0"/>
      <c r="AW89" s="10"/>
      <c r="AX89" s="10"/>
      <c r="AY89" s="10"/>
      <c r="AZ89" s="10"/>
      <c r="BA89" s="10"/>
      <c r="BB89" s="10"/>
    </row>
    <row r="90" spans="1:54" s="169" customFormat="1" ht="19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0"/>
      <c r="AW90" s="10"/>
      <c r="AX90" s="10"/>
      <c r="AY90" s="10"/>
      <c r="AZ90" s="10"/>
      <c r="BA90" s="10"/>
      <c r="BB90" s="10"/>
    </row>
    <row r="91" spans="1:54" s="169" customFormat="1" ht="19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0"/>
      <c r="AW91" s="10"/>
      <c r="AX91" s="10"/>
      <c r="AY91" s="10"/>
      <c r="AZ91" s="10"/>
      <c r="BA91" s="10"/>
      <c r="BB91" s="10"/>
    </row>
    <row r="92" spans="1:54" s="169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0"/>
      <c r="AW92" s="10"/>
      <c r="AX92" s="10"/>
      <c r="AY92" s="10"/>
      <c r="AZ92" s="10"/>
      <c r="BA92" s="10"/>
      <c r="BB92" s="10"/>
    </row>
    <row r="93" spans="1:54" s="169" customFormat="1" ht="19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0"/>
      <c r="AW93" s="10"/>
      <c r="AX93" s="10"/>
      <c r="AY93" s="10"/>
      <c r="AZ93" s="10"/>
      <c r="BA93" s="10"/>
      <c r="BB93" s="10"/>
    </row>
    <row r="94" spans="1:54" s="169" customFormat="1" ht="19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0"/>
      <c r="AW94" s="10"/>
      <c r="AX94" s="10"/>
      <c r="AY94" s="10"/>
      <c r="AZ94" s="10"/>
      <c r="BA94" s="10"/>
      <c r="BB94" s="10"/>
    </row>
    <row r="95" spans="1:49" ht="19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0"/>
      <c r="AW95" s="10"/>
    </row>
    <row r="96" spans="1:47" ht="19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</row>
    <row r="97" spans="1:49" s="23" customFormat="1" ht="16.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65"/>
      <c r="AW97" s="165"/>
    </row>
    <row r="98" spans="1:49" ht="15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23"/>
      <c r="AW98" s="23"/>
    </row>
    <row r="99" spans="1:47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</row>
    <row r="100" spans="1:47" ht="15.7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</row>
    <row r="101" spans="1:47" ht="1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</row>
    <row r="102" spans="1:47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</row>
    <row r="104" spans="1:47" ht="15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ht="12.7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</row>
    <row r="106" spans="1:47" ht="1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</row>
    <row r="107" spans="1:47" ht="14.2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</row>
    <row r="108" spans="1:47" ht="1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</row>
    <row r="109" spans="1:47" ht="18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</row>
    <row r="110" spans="1:47" ht="12.7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</row>
  </sheetData>
  <sheetProtection/>
  <mergeCells count="57">
    <mergeCell ref="A5:BH5"/>
    <mergeCell ref="A6:BH6"/>
    <mergeCell ref="A7:BH7"/>
    <mergeCell ref="A8:BH8"/>
    <mergeCell ref="A9:BH9"/>
    <mergeCell ref="A10:BH10"/>
    <mergeCell ref="A1:AP1"/>
    <mergeCell ref="AQ1:BH1"/>
    <mergeCell ref="A2:BH2"/>
    <mergeCell ref="A3:BH3"/>
    <mergeCell ref="A4:BH4"/>
    <mergeCell ref="A11:A14"/>
    <mergeCell ref="B11:B14"/>
    <mergeCell ref="C11:C14"/>
    <mergeCell ref="D11:D14"/>
    <mergeCell ref="E11:E14"/>
    <mergeCell ref="F11:BH11"/>
    <mergeCell ref="F12:J12"/>
    <mergeCell ref="K12:O12"/>
    <mergeCell ref="P12:U12"/>
    <mergeCell ref="V12:AB12"/>
    <mergeCell ref="AC12:AH12"/>
    <mergeCell ref="AI12:AN12"/>
    <mergeCell ref="AO12:AU12"/>
    <mergeCell ref="AV12:AX12"/>
    <mergeCell ref="AY12:BB12"/>
    <mergeCell ref="BC12:BH12"/>
    <mergeCell ref="BH13:BH14"/>
    <mergeCell ref="A15:BH16"/>
    <mergeCell ref="O24:O25"/>
    <mergeCell ref="AB38:AB39"/>
    <mergeCell ref="AH43:AH44"/>
    <mergeCell ref="J13:J14"/>
    <mergeCell ref="O13:O14"/>
    <mergeCell ref="U13:U14"/>
    <mergeCell ref="AB13:AB14"/>
    <mergeCell ref="AH13:AH14"/>
    <mergeCell ref="AH46:AH47"/>
    <mergeCell ref="AN50:AN51"/>
    <mergeCell ref="AU58:AU59"/>
    <mergeCell ref="D72:U72"/>
    <mergeCell ref="D73:U73"/>
    <mergeCell ref="AU13:AU14"/>
    <mergeCell ref="AN13:AN14"/>
    <mergeCell ref="D74:U74"/>
    <mergeCell ref="A75:C75"/>
    <mergeCell ref="A76:C76"/>
    <mergeCell ref="A77:C77"/>
    <mergeCell ref="F77:I77"/>
    <mergeCell ref="K77:N77"/>
    <mergeCell ref="P77:T77"/>
    <mergeCell ref="V77:AA77"/>
    <mergeCell ref="AC77:AG77"/>
    <mergeCell ref="AI77:AM77"/>
    <mergeCell ref="AO77:AT77"/>
    <mergeCell ref="BC77:BG77"/>
    <mergeCell ref="BH66:BH6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2"/>
  <sheetViews>
    <sheetView view="pageBreakPreview" zoomScale="98" zoomScaleNormal="70" zoomScaleSheetLayoutView="98" zoomScalePageLayoutView="0" workbookViewId="0" topLeftCell="A10">
      <selection activeCell="M30" sqref="M30"/>
    </sheetView>
  </sheetViews>
  <sheetFormatPr defaultColWidth="9.00390625" defaultRowHeight="12.75"/>
  <cols>
    <col min="1" max="1" width="4.25390625" style="165" customWidth="1"/>
    <col min="2" max="2" width="9.375" style="165" customWidth="1"/>
    <col min="3" max="3" width="38.125" style="165" customWidth="1"/>
    <col min="4" max="4" width="6.00390625" style="183" customWidth="1"/>
    <col min="5" max="5" width="6.00390625" style="165" customWidth="1"/>
    <col min="6" max="6" width="2.75390625" style="165" customWidth="1"/>
    <col min="7" max="7" width="3.00390625" style="165" bestFit="1" customWidth="1"/>
    <col min="8" max="9" width="2.625" style="165" customWidth="1"/>
    <col min="10" max="10" width="3.375" style="165" bestFit="1" customWidth="1"/>
    <col min="11" max="11" width="3.125" style="165" bestFit="1" customWidth="1"/>
    <col min="12" max="12" width="3.00390625" style="165" bestFit="1" customWidth="1"/>
    <col min="13" max="13" width="2.875" style="165" bestFit="1" customWidth="1"/>
    <col min="14" max="14" width="2.625" style="165" customWidth="1"/>
    <col min="15" max="15" width="3.375" style="165" bestFit="1" customWidth="1"/>
    <col min="16" max="16" width="3.00390625" style="165" bestFit="1" customWidth="1"/>
    <col min="17" max="17" width="2.125" style="165" bestFit="1" customWidth="1"/>
    <col min="18" max="20" width="2.625" style="165" customWidth="1"/>
    <col min="21" max="21" width="3.375" style="165" customWidth="1"/>
    <col min="22" max="22" width="3.125" style="165" bestFit="1" customWidth="1"/>
    <col min="23" max="23" width="2.375" style="165" customWidth="1"/>
    <col min="24" max="24" width="2.625" style="165" hidden="1" customWidth="1"/>
    <col min="25" max="25" width="2.875" style="165" bestFit="1" customWidth="1"/>
    <col min="26" max="27" width="2.625" style="165" customWidth="1"/>
    <col min="28" max="28" width="3.375" style="165" customWidth="1"/>
    <col min="29" max="29" width="2.625" style="165" bestFit="1" customWidth="1"/>
    <col min="30" max="30" width="2.625" style="165" customWidth="1"/>
    <col min="31" max="31" width="3.00390625" style="165" bestFit="1" customWidth="1"/>
    <col min="32" max="33" width="2.625" style="165" customWidth="1"/>
    <col min="34" max="34" width="3.375" style="165" bestFit="1" customWidth="1"/>
    <col min="35" max="36" width="2.625" style="165" customWidth="1"/>
    <col min="37" max="37" width="3.00390625" style="165" bestFit="1" customWidth="1"/>
    <col min="38" max="39" width="2.625" style="165" customWidth="1"/>
    <col min="40" max="40" width="3.375" style="165" bestFit="1" customWidth="1"/>
    <col min="41" max="41" width="3.125" style="165" bestFit="1" customWidth="1"/>
    <col min="42" max="46" width="2.625" style="165" customWidth="1"/>
    <col min="47" max="47" width="3.375" style="165" bestFit="1" customWidth="1"/>
    <col min="48" max="54" width="2.625" style="165" hidden="1" customWidth="1"/>
    <col min="55" max="55" width="3.125" style="165" bestFit="1" customWidth="1"/>
    <col min="56" max="57" width="2.375" style="165" customWidth="1"/>
    <col min="58" max="59" width="2.625" style="165" customWidth="1"/>
    <col min="60" max="60" width="3.375" style="165" customWidth="1"/>
    <col min="61" max="61" width="11.00390625" style="165" bestFit="1" customWidth="1"/>
    <col min="62" max="16384" width="9.125" style="165" customWidth="1"/>
  </cols>
  <sheetData>
    <row r="1" spans="1:60" ht="30" customHeight="1">
      <c r="A1" s="256" t="s">
        <v>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 t="s">
        <v>222</v>
      </c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</row>
    <row r="2" spans="1:60" ht="30" customHeight="1">
      <c r="A2" s="245" t="s">
        <v>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</row>
    <row r="3" spans="1:60" ht="30" customHeight="1">
      <c r="A3" s="240" t="s">
        <v>191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</row>
    <row r="4" spans="1:60" ht="30" customHeight="1">
      <c r="A4" s="240" t="s">
        <v>192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</row>
    <row r="5" spans="1:60" ht="30" customHeight="1">
      <c r="A5" s="240" t="s">
        <v>141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</row>
    <row r="6" spans="1:60" ht="30" customHeight="1">
      <c r="A6" s="240" t="s">
        <v>225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</row>
    <row r="7" spans="1:60" ht="30" customHeight="1">
      <c r="A7" s="240" t="s">
        <v>212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</row>
    <row r="8" spans="1:60" ht="30" customHeight="1">
      <c r="A8" s="241" t="s">
        <v>223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</row>
    <row r="9" spans="1:60" ht="30" customHeight="1">
      <c r="A9" s="242" t="s">
        <v>224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4"/>
    </row>
    <row r="10" spans="1:60" ht="30" customHeight="1">
      <c r="A10" s="245" t="s">
        <v>39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16.5" customHeight="1">
      <c r="A11" s="246" t="s">
        <v>17</v>
      </c>
      <c r="B11" s="248" t="s">
        <v>16</v>
      </c>
      <c r="C11" s="250" t="s">
        <v>0</v>
      </c>
      <c r="D11" s="252" t="s">
        <v>31</v>
      </c>
      <c r="E11" s="254" t="s">
        <v>37</v>
      </c>
      <c r="F11" s="227" t="s">
        <v>38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9"/>
    </row>
    <row r="12" spans="1:61" ht="16.5" customHeight="1">
      <c r="A12" s="246"/>
      <c r="B12" s="248"/>
      <c r="C12" s="251"/>
      <c r="D12" s="252"/>
      <c r="E12" s="255"/>
      <c r="F12" s="230" t="s">
        <v>1</v>
      </c>
      <c r="G12" s="231"/>
      <c r="H12" s="231"/>
      <c r="I12" s="231"/>
      <c r="J12" s="232"/>
      <c r="K12" s="230" t="s">
        <v>2</v>
      </c>
      <c r="L12" s="233"/>
      <c r="M12" s="233"/>
      <c r="N12" s="233"/>
      <c r="O12" s="232"/>
      <c r="P12" s="230" t="s">
        <v>3</v>
      </c>
      <c r="Q12" s="233"/>
      <c r="R12" s="233"/>
      <c r="S12" s="233"/>
      <c r="T12" s="233"/>
      <c r="U12" s="233"/>
      <c r="V12" s="230" t="s">
        <v>4</v>
      </c>
      <c r="W12" s="233"/>
      <c r="X12" s="233"/>
      <c r="Y12" s="233"/>
      <c r="Z12" s="233"/>
      <c r="AA12" s="231"/>
      <c r="AB12" s="232"/>
      <c r="AC12" s="230" t="s">
        <v>5</v>
      </c>
      <c r="AD12" s="233"/>
      <c r="AE12" s="233"/>
      <c r="AF12" s="233"/>
      <c r="AG12" s="231"/>
      <c r="AH12" s="232"/>
      <c r="AI12" s="230" t="s">
        <v>6</v>
      </c>
      <c r="AJ12" s="233"/>
      <c r="AK12" s="233"/>
      <c r="AL12" s="233"/>
      <c r="AM12" s="233"/>
      <c r="AN12" s="233"/>
      <c r="AO12" s="230" t="s">
        <v>41</v>
      </c>
      <c r="AP12" s="234"/>
      <c r="AQ12" s="234"/>
      <c r="AR12" s="234"/>
      <c r="AS12" s="233"/>
      <c r="AT12" s="231"/>
      <c r="AU12" s="232"/>
      <c r="AV12" s="235"/>
      <c r="AW12" s="236"/>
      <c r="AX12" s="237"/>
      <c r="AY12" s="238" t="s">
        <v>12</v>
      </c>
      <c r="AZ12" s="236"/>
      <c r="BA12" s="236"/>
      <c r="BB12" s="239"/>
      <c r="BC12" s="221" t="s">
        <v>140</v>
      </c>
      <c r="BD12" s="221"/>
      <c r="BE12" s="221"/>
      <c r="BF12" s="221"/>
      <c r="BG12" s="221"/>
      <c r="BH12" s="222"/>
      <c r="BI12" s="169"/>
    </row>
    <row r="13" spans="1:105" ht="15" thickBot="1">
      <c r="A13" s="246"/>
      <c r="B13" s="248"/>
      <c r="C13" s="251"/>
      <c r="D13" s="252"/>
      <c r="E13" s="255"/>
      <c r="F13" s="34" t="s">
        <v>7</v>
      </c>
      <c r="G13" s="35" t="s">
        <v>8</v>
      </c>
      <c r="H13" s="35" t="s">
        <v>10</v>
      </c>
      <c r="I13" s="35" t="s">
        <v>11</v>
      </c>
      <c r="J13" s="223" t="s">
        <v>13</v>
      </c>
      <c r="K13" s="34" t="s">
        <v>7</v>
      </c>
      <c r="L13" s="35" t="s">
        <v>8</v>
      </c>
      <c r="M13" s="35" t="s">
        <v>10</v>
      </c>
      <c r="N13" s="35" t="s">
        <v>11</v>
      </c>
      <c r="O13" s="223" t="s">
        <v>13</v>
      </c>
      <c r="P13" s="34" t="s">
        <v>7</v>
      </c>
      <c r="Q13" s="35" t="s">
        <v>8</v>
      </c>
      <c r="R13" s="35" t="s">
        <v>10</v>
      </c>
      <c r="S13" s="35" t="s">
        <v>11</v>
      </c>
      <c r="T13" s="110" t="s">
        <v>15</v>
      </c>
      <c r="U13" s="223" t="s">
        <v>13</v>
      </c>
      <c r="V13" s="34" t="s">
        <v>7</v>
      </c>
      <c r="W13" s="35" t="s">
        <v>8</v>
      </c>
      <c r="X13" s="35" t="s">
        <v>8</v>
      </c>
      <c r="Y13" s="35" t="s">
        <v>10</v>
      </c>
      <c r="Z13" s="35" t="s">
        <v>11</v>
      </c>
      <c r="AA13" s="110" t="s">
        <v>15</v>
      </c>
      <c r="AB13" s="223" t="s">
        <v>13</v>
      </c>
      <c r="AC13" s="34" t="s">
        <v>7</v>
      </c>
      <c r="AD13" s="35" t="s">
        <v>8</v>
      </c>
      <c r="AE13" s="35" t="s">
        <v>10</v>
      </c>
      <c r="AF13" s="35" t="s">
        <v>11</v>
      </c>
      <c r="AG13" s="110" t="s">
        <v>15</v>
      </c>
      <c r="AH13" s="223" t="s">
        <v>13</v>
      </c>
      <c r="AI13" s="34" t="s">
        <v>7</v>
      </c>
      <c r="AJ13" s="35" t="s">
        <v>8</v>
      </c>
      <c r="AK13" s="35" t="s">
        <v>10</v>
      </c>
      <c r="AL13" s="35" t="s">
        <v>11</v>
      </c>
      <c r="AM13" s="110" t="s">
        <v>15</v>
      </c>
      <c r="AN13" s="223" t="s">
        <v>13</v>
      </c>
      <c r="AO13" s="34" t="s">
        <v>7</v>
      </c>
      <c r="AP13" s="35" t="s">
        <v>14</v>
      </c>
      <c r="AQ13" s="35" t="s">
        <v>8</v>
      </c>
      <c r="AR13" s="35" t="s">
        <v>10</v>
      </c>
      <c r="AS13" s="35" t="s">
        <v>11</v>
      </c>
      <c r="AT13" s="110" t="s">
        <v>15</v>
      </c>
      <c r="AU13" s="225" t="s">
        <v>13</v>
      </c>
      <c r="AV13" s="17"/>
      <c r="AW13" s="5"/>
      <c r="AX13" s="6"/>
      <c r="AY13" s="4"/>
      <c r="AZ13" s="5"/>
      <c r="BA13" s="5"/>
      <c r="BB13" s="6"/>
      <c r="BC13" s="59" t="s">
        <v>7</v>
      </c>
      <c r="BD13" s="35" t="s">
        <v>14</v>
      </c>
      <c r="BE13" s="35" t="s">
        <v>8</v>
      </c>
      <c r="BF13" s="35" t="s">
        <v>10</v>
      </c>
      <c r="BG13" s="35" t="s">
        <v>11</v>
      </c>
      <c r="BH13" s="225" t="s">
        <v>13</v>
      </c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</row>
    <row r="14" spans="1:105" ht="13.5" customHeight="1">
      <c r="A14" s="247"/>
      <c r="B14" s="249"/>
      <c r="C14" s="251"/>
      <c r="D14" s="253"/>
      <c r="E14" s="255"/>
      <c r="F14" s="28">
        <v>1</v>
      </c>
      <c r="G14" s="29">
        <v>6</v>
      </c>
      <c r="H14" s="29">
        <v>7</v>
      </c>
      <c r="I14" s="29">
        <v>8</v>
      </c>
      <c r="J14" s="224"/>
      <c r="K14" s="28">
        <v>1</v>
      </c>
      <c r="L14" s="29">
        <v>6</v>
      </c>
      <c r="M14" s="29">
        <v>7</v>
      </c>
      <c r="N14" s="29">
        <v>8</v>
      </c>
      <c r="O14" s="224"/>
      <c r="P14" s="28">
        <v>1</v>
      </c>
      <c r="Q14" s="29">
        <v>6</v>
      </c>
      <c r="R14" s="29">
        <v>7</v>
      </c>
      <c r="S14" s="29">
        <v>8</v>
      </c>
      <c r="T14" s="29">
        <v>11</v>
      </c>
      <c r="U14" s="224"/>
      <c r="V14" s="28">
        <v>1</v>
      </c>
      <c r="W14" s="29">
        <v>6</v>
      </c>
      <c r="X14" s="29">
        <v>6</v>
      </c>
      <c r="Y14" s="29">
        <v>7</v>
      </c>
      <c r="Z14" s="29">
        <v>8</v>
      </c>
      <c r="AA14" s="29">
        <v>11</v>
      </c>
      <c r="AB14" s="224"/>
      <c r="AC14" s="28">
        <v>1</v>
      </c>
      <c r="AD14" s="29">
        <v>6</v>
      </c>
      <c r="AE14" s="29">
        <v>7</v>
      </c>
      <c r="AF14" s="29">
        <v>8</v>
      </c>
      <c r="AG14" s="29">
        <v>11</v>
      </c>
      <c r="AH14" s="224"/>
      <c r="AI14" s="28">
        <v>1</v>
      </c>
      <c r="AJ14" s="29">
        <v>6</v>
      </c>
      <c r="AK14" s="29">
        <v>7</v>
      </c>
      <c r="AL14" s="29">
        <v>8</v>
      </c>
      <c r="AM14" s="29">
        <v>11</v>
      </c>
      <c r="AN14" s="224"/>
      <c r="AO14" s="28">
        <v>1</v>
      </c>
      <c r="AP14" s="29">
        <v>4</v>
      </c>
      <c r="AQ14" s="29">
        <v>6</v>
      </c>
      <c r="AR14" s="29">
        <v>7</v>
      </c>
      <c r="AS14" s="29">
        <v>8</v>
      </c>
      <c r="AT14" s="29">
        <v>11</v>
      </c>
      <c r="AU14" s="226"/>
      <c r="AV14" s="7"/>
      <c r="AW14" s="7"/>
      <c r="AX14" s="7"/>
      <c r="AY14" s="7"/>
      <c r="AZ14" s="7"/>
      <c r="BA14" s="7"/>
      <c r="BB14" s="7"/>
      <c r="BC14" s="60">
        <v>1</v>
      </c>
      <c r="BD14" s="29">
        <v>4</v>
      </c>
      <c r="BE14" s="29">
        <v>6</v>
      </c>
      <c r="BF14" s="29">
        <v>7</v>
      </c>
      <c r="BG14" s="29">
        <v>8</v>
      </c>
      <c r="BH14" s="226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ht="12.75" customHeight="1">
      <c r="A15" s="218" t="s">
        <v>196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20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</row>
    <row r="16" spans="1:105" s="170" customFormat="1" ht="12.75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20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</row>
    <row r="17" spans="1:61" s="169" customFormat="1" ht="14.25">
      <c r="A17" s="37" t="s">
        <v>18</v>
      </c>
      <c r="B17" s="55" t="s">
        <v>133</v>
      </c>
      <c r="C17" s="55" t="s">
        <v>43</v>
      </c>
      <c r="D17" s="98" t="s">
        <v>193</v>
      </c>
      <c r="E17" s="145">
        <f>SUM(F17:I17)*9</f>
        <v>27</v>
      </c>
      <c r="F17" s="129"/>
      <c r="G17" s="128"/>
      <c r="H17" s="128">
        <v>3</v>
      </c>
      <c r="I17" s="128"/>
      <c r="J17" s="127">
        <v>3</v>
      </c>
      <c r="K17" s="129"/>
      <c r="L17" s="128"/>
      <c r="M17" s="128"/>
      <c r="N17" s="128"/>
      <c r="O17" s="127"/>
      <c r="P17" s="129"/>
      <c r="Q17" s="128"/>
      <c r="R17" s="128"/>
      <c r="S17" s="128"/>
      <c r="T17" s="127"/>
      <c r="U17" s="127"/>
      <c r="V17" s="129"/>
      <c r="W17" s="128"/>
      <c r="X17" s="128"/>
      <c r="Y17" s="128"/>
      <c r="Z17" s="128"/>
      <c r="AA17" s="127"/>
      <c r="AB17" s="127"/>
      <c r="AC17" s="129"/>
      <c r="AD17" s="128"/>
      <c r="AE17" s="128"/>
      <c r="AF17" s="128"/>
      <c r="AG17" s="127"/>
      <c r="AH17" s="127"/>
      <c r="AI17" s="129"/>
      <c r="AJ17" s="128"/>
      <c r="AK17" s="128"/>
      <c r="AL17" s="128"/>
      <c r="AM17" s="127"/>
      <c r="AN17" s="127"/>
      <c r="AO17" s="129"/>
      <c r="AP17" s="128"/>
      <c r="AQ17" s="128"/>
      <c r="AR17" s="128"/>
      <c r="AS17" s="128"/>
      <c r="AT17" s="128"/>
      <c r="AU17" s="128"/>
      <c r="AV17" s="171"/>
      <c r="AW17" s="171"/>
      <c r="AX17" s="171"/>
      <c r="AY17" s="143"/>
      <c r="AZ17" s="171"/>
      <c r="BA17" s="171"/>
      <c r="BB17" s="171"/>
      <c r="BC17" s="129"/>
      <c r="BD17" s="128"/>
      <c r="BE17" s="128"/>
      <c r="BF17" s="128"/>
      <c r="BG17" s="128"/>
      <c r="BH17" s="142"/>
      <c r="BI17" s="172"/>
    </row>
    <row r="18" spans="1:61" s="169" customFormat="1" ht="14.25">
      <c r="A18" s="37" t="s">
        <v>19</v>
      </c>
      <c r="B18" s="148" t="s">
        <v>116</v>
      </c>
      <c r="C18" s="38" t="s">
        <v>44</v>
      </c>
      <c r="D18" s="98" t="s">
        <v>194</v>
      </c>
      <c r="E18" s="145">
        <f>SUM(F18:I18)*9</f>
        <v>36</v>
      </c>
      <c r="F18" s="129">
        <v>1</v>
      </c>
      <c r="G18" s="128">
        <v>3</v>
      </c>
      <c r="H18" s="128"/>
      <c r="I18" s="128"/>
      <c r="J18" s="127">
        <v>6</v>
      </c>
      <c r="K18" s="129"/>
      <c r="L18" s="128"/>
      <c r="M18" s="128"/>
      <c r="N18" s="128"/>
      <c r="O18" s="127"/>
      <c r="P18" s="129"/>
      <c r="Q18" s="128"/>
      <c r="R18" s="128"/>
      <c r="S18" s="128"/>
      <c r="T18" s="127"/>
      <c r="U18" s="127"/>
      <c r="V18" s="129"/>
      <c r="W18" s="128"/>
      <c r="X18" s="128"/>
      <c r="Y18" s="128"/>
      <c r="Z18" s="128"/>
      <c r="AA18" s="127"/>
      <c r="AB18" s="127"/>
      <c r="AC18" s="129"/>
      <c r="AD18" s="128"/>
      <c r="AE18" s="128"/>
      <c r="AF18" s="128"/>
      <c r="AG18" s="127"/>
      <c r="AH18" s="127"/>
      <c r="AI18" s="129"/>
      <c r="AJ18" s="128"/>
      <c r="AK18" s="128"/>
      <c r="AL18" s="128"/>
      <c r="AM18" s="127"/>
      <c r="AN18" s="127"/>
      <c r="AO18" s="129"/>
      <c r="AP18" s="128"/>
      <c r="AQ18" s="128"/>
      <c r="AR18" s="128"/>
      <c r="AS18" s="128"/>
      <c r="AT18" s="128"/>
      <c r="AU18" s="128"/>
      <c r="AV18" s="171"/>
      <c r="AW18" s="171"/>
      <c r="AX18" s="171"/>
      <c r="AY18" s="143"/>
      <c r="AZ18" s="171"/>
      <c r="BA18" s="171"/>
      <c r="BB18" s="171"/>
      <c r="BC18" s="129"/>
      <c r="BD18" s="128"/>
      <c r="BE18" s="128"/>
      <c r="BF18" s="128"/>
      <c r="BG18" s="128"/>
      <c r="BH18" s="142"/>
      <c r="BI18" s="172"/>
    </row>
    <row r="19" spans="1:61" s="169" customFormat="1" ht="14.25">
      <c r="A19" s="37" t="s">
        <v>20</v>
      </c>
      <c r="B19" s="148" t="s">
        <v>176</v>
      </c>
      <c r="C19" s="55" t="s">
        <v>45</v>
      </c>
      <c r="D19" s="98" t="s">
        <v>194</v>
      </c>
      <c r="E19" s="145">
        <f>SUM(F19:I19)*9</f>
        <v>36</v>
      </c>
      <c r="F19" s="129">
        <v>2</v>
      </c>
      <c r="G19" s="128"/>
      <c r="H19" s="128">
        <v>2</v>
      </c>
      <c r="I19" s="128"/>
      <c r="J19" s="127">
        <v>5</v>
      </c>
      <c r="K19" s="129"/>
      <c r="L19" s="128"/>
      <c r="M19" s="128"/>
      <c r="N19" s="128"/>
      <c r="O19" s="127"/>
      <c r="P19" s="129"/>
      <c r="Q19" s="128"/>
      <c r="R19" s="128"/>
      <c r="S19" s="128"/>
      <c r="T19" s="127"/>
      <c r="U19" s="127"/>
      <c r="V19" s="129"/>
      <c r="W19" s="128"/>
      <c r="X19" s="128"/>
      <c r="Y19" s="128"/>
      <c r="Z19" s="128"/>
      <c r="AA19" s="127"/>
      <c r="AB19" s="127"/>
      <c r="AC19" s="129"/>
      <c r="AD19" s="128"/>
      <c r="AE19" s="128"/>
      <c r="AF19" s="128"/>
      <c r="AG19" s="127"/>
      <c r="AH19" s="127"/>
      <c r="AI19" s="129"/>
      <c r="AJ19" s="128"/>
      <c r="AK19" s="128"/>
      <c r="AL19" s="128"/>
      <c r="AM19" s="127"/>
      <c r="AN19" s="127"/>
      <c r="AO19" s="129"/>
      <c r="AP19" s="128"/>
      <c r="AQ19" s="128"/>
      <c r="AR19" s="128"/>
      <c r="AS19" s="128"/>
      <c r="AT19" s="128"/>
      <c r="AU19" s="128"/>
      <c r="AV19" s="171"/>
      <c r="AW19" s="171"/>
      <c r="AX19" s="171"/>
      <c r="AY19" s="143"/>
      <c r="AZ19" s="171"/>
      <c r="BA19" s="171"/>
      <c r="BB19" s="171"/>
      <c r="BC19" s="129"/>
      <c r="BD19" s="128"/>
      <c r="BE19" s="128"/>
      <c r="BF19" s="128"/>
      <c r="BG19" s="128"/>
      <c r="BH19" s="142"/>
      <c r="BI19" s="172"/>
    </row>
    <row r="20" spans="1:61" s="169" customFormat="1" ht="14.25">
      <c r="A20" s="37" t="s">
        <v>21</v>
      </c>
      <c r="B20" s="148" t="s">
        <v>124</v>
      </c>
      <c r="C20" s="56" t="s">
        <v>46</v>
      </c>
      <c r="D20" s="98" t="s">
        <v>194</v>
      </c>
      <c r="E20" s="145">
        <f>SUM(F20:I20)*9</f>
        <v>27</v>
      </c>
      <c r="F20" s="129">
        <v>1</v>
      </c>
      <c r="G20" s="128">
        <v>2</v>
      </c>
      <c r="H20" s="128"/>
      <c r="I20" s="128"/>
      <c r="J20" s="127">
        <v>5</v>
      </c>
      <c r="K20" s="129"/>
      <c r="L20" s="128"/>
      <c r="M20" s="128"/>
      <c r="N20" s="128"/>
      <c r="O20" s="127"/>
      <c r="P20" s="129"/>
      <c r="Q20" s="128"/>
      <c r="R20" s="128"/>
      <c r="S20" s="128"/>
      <c r="T20" s="127"/>
      <c r="U20" s="127"/>
      <c r="V20" s="129"/>
      <c r="W20" s="128"/>
      <c r="X20" s="128"/>
      <c r="Y20" s="128"/>
      <c r="Z20" s="128"/>
      <c r="AA20" s="127"/>
      <c r="AB20" s="127"/>
      <c r="AC20" s="129"/>
      <c r="AD20" s="128"/>
      <c r="AE20" s="128"/>
      <c r="AF20" s="128"/>
      <c r="AG20" s="127"/>
      <c r="AH20" s="127"/>
      <c r="AI20" s="129"/>
      <c r="AJ20" s="128"/>
      <c r="AK20" s="128"/>
      <c r="AL20" s="128"/>
      <c r="AM20" s="127"/>
      <c r="AN20" s="127"/>
      <c r="AO20" s="129"/>
      <c r="AP20" s="128"/>
      <c r="AQ20" s="128"/>
      <c r="AR20" s="128"/>
      <c r="AS20" s="128"/>
      <c r="AT20" s="128"/>
      <c r="AU20" s="128"/>
      <c r="AV20" s="171"/>
      <c r="AW20" s="171"/>
      <c r="AX20" s="171"/>
      <c r="AY20" s="143"/>
      <c r="AZ20" s="171"/>
      <c r="BA20" s="171"/>
      <c r="BB20" s="171"/>
      <c r="BC20" s="129"/>
      <c r="BD20" s="128"/>
      <c r="BE20" s="128"/>
      <c r="BF20" s="128"/>
      <c r="BG20" s="128"/>
      <c r="BH20" s="142"/>
      <c r="BI20" s="172"/>
    </row>
    <row r="21" spans="1:61" s="169" customFormat="1" ht="15" thickBot="1">
      <c r="A21" s="39" t="s">
        <v>22</v>
      </c>
      <c r="B21" s="147" t="s">
        <v>139</v>
      </c>
      <c r="C21" s="74" t="s">
        <v>48</v>
      </c>
      <c r="D21" s="99" t="s">
        <v>9</v>
      </c>
      <c r="E21" s="125">
        <f>SUM(F21:I21)*9</f>
        <v>45</v>
      </c>
      <c r="F21" s="118">
        <v>3</v>
      </c>
      <c r="G21" s="116">
        <v>2</v>
      </c>
      <c r="H21" s="116"/>
      <c r="I21" s="116"/>
      <c r="J21" s="115">
        <v>6</v>
      </c>
      <c r="K21" s="118"/>
      <c r="L21" s="116"/>
      <c r="M21" s="116"/>
      <c r="N21" s="116"/>
      <c r="O21" s="123"/>
      <c r="P21" s="118"/>
      <c r="Q21" s="116"/>
      <c r="R21" s="116"/>
      <c r="S21" s="116"/>
      <c r="T21" s="123"/>
      <c r="U21" s="123"/>
      <c r="V21" s="118"/>
      <c r="W21" s="116"/>
      <c r="X21" s="116"/>
      <c r="Y21" s="116"/>
      <c r="Z21" s="116"/>
      <c r="AA21" s="123"/>
      <c r="AB21" s="123"/>
      <c r="AC21" s="118"/>
      <c r="AD21" s="116"/>
      <c r="AE21" s="116"/>
      <c r="AF21" s="116"/>
      <c r="AG21" s="123"/>
      <c r="AH21" s="123"/>
      <c r="AI21" s="118"/>
      <c r="AJ21" s="116"/>
      <c r="AK21" s="116"/>
      <c r="AL21" s="116"/>
      <c r="AM21" s="123"/>
      <c r="AN21" s="123"/>
      <c r="AO21" s="118"/>
      <c r="AP21" s="116"/>
      <c r="AQ21" s="116"/>
      <c r="AR21" s="116"/>
      <c r="AS21" s="116"/>
      <c r="AT21" s="116"/>
      <c r="AU21" s="116"/>
      <c r="AV21" s="173"/>
      <c r="AW21" s="173"/>
      <c r="AX21" s="173"/>
      <c r="AY21" s="144"/>
      <c r="AZ21" s="173"/>
      <c r="BA21" s="173"/>
      <c r="BB21" s="173"/>
      <c r="BC21" s="118"/>
      <c r="BD21" s="116"/>
      <c r="BE21" s="116"/>
      <c r="BF21" s="116"/>
      <c r="BG21" s="116"/>
      <c r="BH21" s="115"/>
      <c r="BI21" s="172"/>
    </row>
    <row r="22" spans="1:61" s="169" customFormat="1" ht="14.25">
      <c r="A22" s="40" t="s">
        <v>23</v>
      </c>
      <c r="B22" s="106" t="s">
        <v>165</v>
      </c>
      <c r="C22" s="75" t="s">
        <v>49</v>
      </c>
      <c r="D22" s="100" t="s">
        <v>193</v>
      </c>
      <c r="E22" s="134">
        <f aca="true" t="shared" si="0" ref="E22:E29">SUM(K22:N22)*9</f>
        <v>18</v>
      </c>
      <c r="F22" s="167"/>
      <c r="G22" s="166"/>
      <c r="H22" s="166"/>
      <c r="I22" s="166"/>
      <c r="J22" s="168"/>
      <c r="K22" s="132">
        <v>1</v>
      </c>
      <c r="L22" s="131">
        <v>1</v>
      </c>
      <c r="M22" s="131"/>
      <c r="N22" s="131"/>
      <c r="O22" s="130">
        <v>1</v>
      </c>
      <c r="P22" s="132"/>
      <c r="Q22" s="131"/>
      <c r="R22" s="131"/>
      <c r="S22" s="131"/>
      <c r="T22" s="130"/>
      <c r="U22" s="130"/>
      <c r="V22" s="132"/>
      <c r="W22" s="131"/>
      <c r="X22" s="131"/>
      <c r="Y22" s="131"/>
      <c r="Z22" s="131"/>
      <c r="AA22" s="130"/>
      <c r="AB22" s="130"/>
      <c r="AC22" s="132"/>
      <c r="AD22" s="131"/>
      <c r="AE22" s="131"/>
      <c r="AF22" s="131"/>
      <c r="AG22" s="130"/>
      <c r="AH22" s="130"/>
      <c r="AI22" s="132"/>
      <c r="AJ22" s="131"/>
      <c r="AK22" s="131"/>
      <c r="AL22" s="131"/>
      <c r="AM22" s="130"/>
      <c r="AN22" s="130"/>
      <c r="AO22" s="132"/>
      <c r="AP22" s="131"/>
      <c r="AQ22" s="131"/>
      <c r="AR22" s="131"/>
      <c r="AS22" s="131"/>
      <c r="AT22" s="131"/>
      <c r="AU22" s="131"/>
      <c r="AV22" s="171"/>
      <c r="AW22" s="171"/>
      <c r="AX22" s="171"/>
      <c r="AY22" s="143"/>
      <c r="AZ22" s="171"/>
      <c r="BA22" s="171"/>
      <c r="BB22" s="171"/>
      <c r="BC22" s="132"/>
      <c r="BD22" s="131"/>
      <c r="BE22" s="131"/>
      <c r="BF22" s="131"/>
      <c r="BG22" s="131"/>
      <c r="BH22" s="133"/>
      <c r="BI22" s="172"/>
    </row>
    <row r="23" spans="1:61" s="169" customFormat="1" ht="14.25">
      <c r="A23" s="37" t="s">
        <v>24</v>
      </c>
      <c r="B23" s="55" t="s">
        <v>117</v>
      </c>
      <c r="C23" s="38" t="s">
        <v>50</v>
      </c>
      <c r="D23" s="98" t="s">
        <v>194</v>
      </c>
      <c r="E23" s="145">
        <f t="shared" si="0"/>
        <v>36</v>
      </c>
      <c r="F23" s="174"/>
      <c r="G23" s="175"/>
      <c r="H23" s="175"/>
      <c r="I23" s="175"/>
      <c r="J23" s="176"/>
      <c r="K23" s="129">
        <v>1</v>
      </c>
      <c r="L23" s="128">
        <v>3</v>
      </c>
      <c r="M23" s="128"/>
      <c r="N23" s="128"/>
      <c r="O23" s="127">
        <v>6</v>
      </c>
      <c r="P23" s="129"/>
      <c r="Q23" s="128"/>
      <c r="R23" s="128"/>
      <c r="S23" s="128"/>
      <c r="T23" s="127"/>
      <c r="U23" s="127"/>
      <c r="V23" s="129"/>
      <c r="W23" s="128"/>
      <c r="X23" s="128"/>
      <c r="Y23" s="128"/>
      <c r="Z23" s="128"/>
      <c r="AA23" s="127"/>
      <c r="AB23" s="127"/>
      <c r="AC23" s="129"/>
      <c r="AD23" s="128"/>
      <c r="AE23" s="128"/>
      <c r="AF23" s="128"/>
      <c r="AG23" s="127"/>
      <c r="AH23" s="127"/>
      <c r="AI23" s="129"/>
      <c r="AJ23" s="128"/>
      <c r="AK23" s="128"/>
      <c r="AL23" s="128"/>
      <c r="AM23" s="127"/>
      <c r="AN23" s="127"/>
      <c r="AO23" s="129"/>
      <c r="AP23" s="128"/>
      <c r="AQ23" s="128"/>
      <c r="AR23" s="128"/>
      <c r="AS23" s="128"/>
      <c r="AT23" s="128"/>
      <c r="AU23" s="128"/>
      <c r="AV23" s="171"/>
      <c r="AW23" s="171"/>
      <c r="AX23" s="171"/>
      <c r="AY23" s="143"/>
      <c r="AZ23" s="171"/>
      <c r="BA23" s="171"/>
      <c r="BB23" s="171"/>
      <c r="BC23" s="129"/>
      <c r="BD23" s="128"/>
      <c r="BE23" s="128"/>
      <c r="BF23" s="128"/>
      <c r="BG23" s="128"/>
      <c r="BH23" s="142"/>
      <c r="BI23" s="172"/>
    </row>
    <row r="24" spans="1:61" s="169" customFormat="1" ht="14.25">
      <c r="A24" s="37" t="s">
        <v>25</v>
      </c>
      <c r="B24" s="55" t="s">
        <v>170</v>
      </c>
      <c r="C24" s="56" t="s">
        <v>142</v>
      </c>
      <c r="D24" s="98" t="s">
        <v>194</v>
      </c>
      <c r="E24" s="145">
        <f t="shared" si="0"/>
        <v>9</v>
      </c>
      <c r="F24" s="174"/>
      <c r="G24" s="175"/>
      <c r="H24" s="175"/>
      <c r="I24" s="175"/>
      <c r="J24" s="176"/>
      <c r="K24" s="129"/>
      <c r="L24" s="128"/>
      <c r="M24" s="128">
        <v>1</v>
      </c>
      <c r="N24" s="128"/>
      <c r="O24" s="211">
        <v>2</v>
      </c>
      <c r="P24" s="129"/>
      <c r="Q24" s="128"/>
      <c r="R24" s="128"/>
      <c r="S24" s="128"/>
      <c r="T24" s="127"/>
      <c r="U24" s="127"/>
      <c r="V24" s="129"/>
      <c r="W24" s="128"/>
      <c r="X24" s="128"/>
      <c r="Y24" s="128"/>
      <c r="Z24" s="128"/>
      <c r="AA24" s="127"/>
      <c r="AB24" s="127"/>
      <c r="AC24" s="129"/>
      <c r="AD24" s="128"/>
      <c r="AE24" s="128"/>
      <c r="AF24" s="128"/>
      <c r="AG24" s="127"/>
      <c r="AH24" s="127"/>
      <c r="AI24" s="129"/>
      <c r="AJ24" s="128"/>
      <c r="AK24" s="128"/>
      <c r="AL24" s="128"/>
      <c r="AM24" s="127"/>
      <c r="AN24" s="127"/>
      <c r="AO24" s="129"/>
      <c r="AP24" s="128"/>
      <c r="AQ24" s="128"/>
      <c r="AR24" s="128"/>
      <c r="AS24" s="128"/>
      <c r="AT24" s="128"/>
      <c r="AU24" s="128"/>
      <c r="AV24" s="171"/>
      <c r="AW24" s="171"/>
      <c r="AX24" s="171"/>
      <c r="AY24" s="143"/>
      <c r="AZ24" s="171"/>
      <c r="BA24" s="171"/>
      <c r="BB24" s="171"/>
      <c r="BC24" s="129"/>
      <c r="BD24" s="128"/>
      <c r="BE24" s="128"/>
      <c r="BF24" s="128"/>
      <c r="BG24" s="128"/>
      <c r="BH24" s="142"/>
      <c r="BI24" s="172"/>
    </row>
    <row r="25" spans="1:61" s="169" customFormat="1" ht="14.25">
      <c r="A25" s="37" t="s">
        <v>26</v>
      </c>
      <c r="B25" s="55" t="s">
        <v>171</v>
      </c>
      <c r="C25" s="56" t="s">
        <v>143</v>
      </c>
      <c r="D25" s="98" t="s">
        <v>194</v>
      </c>
      <c r="E25" s="145">
        <f t="shared" si="0"/>
        <v>9</v>
      </c>
      <c r="F25" s="174"/>
      <c r="G25" s="175"/>
      <c r="H25" s="175"/>
      <c r="I25" s="175"/>
      <c r="J25" s="176"/>
      <c r="K25" s="129"/>
      <c r="L25" s="128"/>
      <c r="M25" s="128"/>
      <c r="N25" s="128">
        <v>1</v>
      </c>
      <c r="O25" s="212"/>
      <c r="P25" s="129"/>
      <c r="Q25" s="128"/>
      <c r="R25" s="128"/>
      <c r="S25" s="128"/>
      <c r="T25" s="127"/>
      <c r="U25" s="127"/>
      <c r="V25" s="129"/>
      <c r="W25" s="128"/>
      <c r="X25" s="128"/>
      <c r="Y25" s="128"/>
      <c r="Z25" s="128"/>
      <c r="AA25" s="127"/>
      <c r="AB25" s="127"/>
      <c r="AC25" s="129"/>
      <c r="AD25" s="128"/>
      <c r="AE25" s="128"/>
      <c r="AF25" s="128"/>
      <c r="AG25" s="127"/>
      <c r="AH25" s="127"/>
      <c r="AI25" s="129"/>
      <c r="AJ25" s="128"/>
      <c r="AK25" s="128"/>
      <c r="AL25" s="128"/>
      <c r="AM25" s="127"/>
      <c r="AN25" s="127"/>
      <c r="AO25" s="129"/>
      <c r="AP25" s="128"/>
      <c r="AQ25" s="128"/>
      <c r="AR25" s="128"/>
      <c r="AS25" s="128"/>
      <c r="AT25" s="128"/>
      <c r="AU25" s="128"/>
      <c r="AV25" s="171"/>
      <c r="AW25" s="171"/>
      <c r="AX25" s="171"/>
      <c r="AY25" s="143"/>
      <c r="AZ25" s="171"/>
      <c r="BA25" s="171"/>
      <c r="BB25" s="171"/>
      <c r="BC25" s="129"/>
      <c r="BD25" s="128"/>
      <c r="BE25" s="128"/>
      <c r="BF25" s="128"/>
      <c r="BG25" s="128"/>
      <c r="BH25" s="142"/>
      <c r="BI25" s="172"/>
    </row>
    <row r="26" spans="1:61" s="169" customFormat="1" ht="14.25">
      <c r="A26" s="37" t="s">
        <v>28</v>
      </c>
      <c r="B26" s="55" t="s">
        <v>127</v>
      </c>
      <c r="C26" s="56" t="s">
        <v>51</v>
      </c>
      <c r="D26" s="98" t="s">
        <v>194</v>
      </c>
      <c r="E26" s="145">
        <f t="shared" si="0"/>
        <v>36</v>
      </c>
      <c r="F26" s="174"/>
      <c r="G26" s="175"/>
      <c r="H26" s="175"/>
      <c r="I26" s="175"/>
      <c r="J26" s="176"/>
      <c r="K26" s="129">
        <v>2</v>
      </c>
      <c r="L26" s="128">
        <v>2</v>
      </c>
      <c r="M26" s="128"/>
      <c r="N26" s="128"/>
      <c r="O26" s="127">
        <v>6</v>
      </c>
      <c r="P26" s="129"/>
      <c r="Q26" s="128"/>
      <c r="R26" s="128"/>
      <c r="S26" s="128"/>
      <c r="T26" s="127"/>
      <c r="U26" s="127"/>
      <c r="V26" s="129"/>
      <c r="W26" s="128"/>
      <c r="X26" s="128"/>
      <c r="Y26" s="128"/>
      <c r="Z26" s="128"/>
      <c r="AA26" s="127"/>
      <c r="AB26" s="127"/>
      <c r="AC26" s="129"/>
      <c r="AD26" s="128"/>
      <c r="AE26" s="128"/>
      <c r="AF26" s="128"/>
      <c r="AG26" s="127"/>
      <c r="AH26" s="127"/>
      <c r="AI26" s="129"/>
      <c r="AJ26" s="128"/>
      <c r="AK26" s="128"/>
      <c r="AL26" s="128"/>
      <c r="AM26" s="127"/>
      <c r="AN26" s="127"/>
      <c r="AO26" s="129"/>
      <c r="AP26" s="128"/>
      <c r="AQ26" s="128"/>
      <c r="AR26" s="128"/>
      <c r="AS26" s="128"/>
      <c r="AT26" s="128"/>
      <c r="AU26" s="128"/>
      <c r="AV26" s="175"/>
      <c r="AW26" s="175"/>
      <c r="AX26" s="175"/>
      <c r="AY26" s="146"/>
      <c r="AZ26" s="175"/>
      <c r="BA26" s="175"/>
      <c r="BB26" s="176"/>
      <c r="BC26" s="129"/>
      <c r="BD26" s="128"/>
      <c r="BE26" s="128"/>
      <c r="BF26" s="128"/>
      <c r="BG26" s="128"/>
      <c r="BH26" s="142"/>
      <c r="BI26" s="172"/>
    </row>
    <row r="27" spans="1:61" s="169" customFormat="1" ht="14.25">
      <c r="A27" s="37" t="s">
        <v>29</v>
      </c>
      <c r="B27" s="55" t="s">
        <v>128</v>
      </c>
      <c r="C27" s="56" t="s">
        <v>52</v>
      </c>
      <c r="D27" s="98" t="s">
        <v>194</v>
      </c>
      <c r="E27" s="145">
        <f t="shared" si="0"/>
        <v>18</v>
      </c>
      <c r="F27" s="174"/>
      <c r="G27" s="175"/>
      <c r="H27" s="175"/>
      <c r="I27" s="175"/>
      <c r="J27" s="176"/>
      <c r="K27" s="129">
        <v>1</v>
      </c>
      <c r="L27" s="128">
        <v>1</v>
      </c>
      <c r="M27" s="128"/>
      <c r="N27" s="128"/>
      <c r="O27" s="127">
        <v>3</v>
      </c>
      <c r="P27" s="129"/>
      <c r="Q27" s="128"/>
      <c r="R27" s="128"/>
      <c r="S27" s="128"/>
      <c r="T27" s="127"/>
      <c r="U27" s="127"/>
      <c r="V27" s="129"/>
      <c r="W27" s="128"/>
      <c r="X27" s="128"/>
      <c r="Y27" s="128"/>
      <c r="Z27" s="128"/>
      <c r="AA27" s="127"/>
      <c r="AB27" s="127"/>
      <c r="AC27" s="129"/>
      <c r="AD27" s="128"/>
      <c r="AE27" s="128"/>
      <c r="AF27" s="128"/>
      <c r="AG27" s="127"/>
      <c r="AH27" s="127"/>
      <c r="AI27" s="129"/>
      <c r="AJ27" s="128"/>
      <c r="AK27" s="128"/>
      <c r="AL27" s="128"/>
      <c r="AM27" s="127"/>
      <c r="AN27" s="127"/>
      <c r="AO27" s="129"/>
      <c r="AP27" s="128"/>
      <c r="AQ27" s="128"/>
      <c r="AR27" s="128"/>
      <c r="AS27" s="128"/>
      <c r="AT27" s="128"/>
      <c r="AU27" s="128"/>
      <c r="AV27" s="175"/>
      <c r="AW27" s="175"/>
      <c r="AX27" s="175"/>
      <c r="AY27" s="146"/>
      <c r="AZ27" s="175"/>
      <c r="BA27" s="175"/>
      <c r="BB27" s="176"/>
      <c r="BC27" s="129"/>
      <c r="BD27" s="128"/>
      <c r="BE27" s="128"/>
      <c r="BF27" s="128"/>
      <c r="BG27" s="128"/>
      <c r="BH27" s="142"/>
      <c r="BI27" s="172"/>
    </row>
    <row r="28" spans="1:61" s="169" customFormat="1" ht="14.25">
      <c r="A28" s="37" t="s">
        <v>30</v>
      </c>
      <c r="B28" s="55" t="s">
        <v>121</v>
      </c>
      <c r="C28" s="57" t="s">
        <v>47</v>
      </c>
      <c r="D28" s="98" t="s">
        <v>9</v>
      </c>
      <c r="E28" s="145">
        <f t="shared" si="0"/>
        <v>36</v>
      </c>
      <c r="F28" s="174"/>
      <c r="G28" s="175"/>
      <c r="H28" s="175"/>
      <c r="I28" s="175"/>
      <c r="J28" s="176"/>
      <c r="K28" s="129">
        <v>2</v>
      </c>
      <c r="L28" s="128">
        <v>2</v>
      </c>
      <c r="M28" s="128"/>
      <c r="N28" s="128" t="s">
        <v>211</v>
      </c>
      <c r="O28" s="127">
        <v>6</v>
      </c>
      <c r="P28" s="129"/>
      <c r="Q28" s="128"/>
      <c r="R28" s="128"/>
      <c r="S28" s="128"/>
      <c r="T28" s="127"/>
      <c r="U28" s="127"/>
      <c r="V28" s="129"/>
      <c r="W28" s="128"/>
      <c r="X28" s="128"/>
      <c r="Y28" s="128"/>
      <c r="Z28" s="128"/>
      <c r="AA28" s="127"/>
      <c r="AB28" s="127"/>
      <c r="AC28" s="129"/>
      <c r="AD28" s="128"/>
      <c r="AE28" s="128"/>
      <c r="AF28" s="128"/>
      <c r="AG28" s="127"/>
      <c r="AH28" s="127"/>
      <c r="AI28" s="129"/>
      <c r="AJ28" s="128"/>
      <c r="AK28" s="128"/>
      <c r="AL28" s="128"/>
      <c r="AM28" s="127"/>
      <c r="AN28" s="127"/>
      <c r="AO28" s="129"/>
      <c r="AP28" s="128"/>
      <c r="AQ28" s="128"/>
      <c r="AR28" s="128"/>
      <c r="AS28" s="128"/>
      <c r="AT28" s="128"/>
      <c r="AU28" s="128"/>
      <c r="AV28" s="171"/>
      <c r="AW28" s="171"/>
      <c r="AX28" s="171"/>
      <c r="AY28" s="143"/>
      <c r="AZ28" s="171"/>
      <c r="BA28" s="171"/>
      <c r="BB28" s="171"/>
      <c r="BC28" s="129"/>
      <c r="BD28" s="128"/>
      <c r="BE28" s="128"/>
      <c r="BF28" s="128"/>
      <c r="BG28" s="128"/>
      <c r="BH28" s="142"/>
      <c r="BI28" s="172"/>
    </row>
    <row r="29" spans="1:61" s="169" customFormat="1" ht="15" thickBot="1">
      <c r="A29" s="39" t="s">
        <v>33</v>
      </c>
      <c r="B29" s="77" t="s">
        <v>177</v>
      </c>
      <c r="C29" s="76" t="s">
        <v>245</v>
      </c>
      <c r="D29" s="99" t="s">
        <v>9</v>
      </c>
      <c r="E29" s="125">
        <f t="shared" si="0"/>
        <v>27</v>
      </c>
      <c r="F29" s="177"/>
      <c r="G29" s="178"/>
      <c r="H29" s="178"/>
      <c r="I29" s="178"/>
      <c r="J29" s="179"/>
      <c r="K29" s="118">
        <v>1</v>
      </c>
      <c r="L29" s="116"/>
      <c r="M29" s="116">
        <v>2</v>
      </c>
      <c r="N29" s="116"/>
      <c r="O29" s="123">
        <v>3</v>
      </c>
      <c r="P29" s="118"/>
      <c r="Q29" s="116"/>
      <c r="R29" s="116"/>
      <c r="S29" s="116"/>
      <c r="T29" s="123"/>
      <c r="U29" s="123"/>
      <c r="V29" s="118"/>
      <c r="W29" s="116"/>
      <c r="X29" s="116"/>
      <c r="Y29" s="116"/>
      <c r="Z29" s="116"/>
      <c r="AA29" s="123"/>
      <c r="AB29" s="123"/>
      <c r="AC29" s="118"/>
      <c r="AD29" s="116"/>
      <c r="AE29" s="116"/>
      <c r="AF29" s="116"/>
      <c r="AG29" s="123"/>
      <c r="AH29" s="123"/>
      <c r="AI29" s="118"/>
      <c r="AJ29" s="116"/>
      <c r="AK29" s="116"/>
      <c r="AL29" s="116"/>
      <c r="AM29" s="123"/>
      <c r="AN29" s="123"/>
      <c r="AO29" s="118"/>
      <c r="AP29" s="116"/>
      <c r="AQ29" s="116"/>
      <c r="AR29" s="116"/>
      <c r="AS29" s="116"/>
      <c r="AT29" s="116"/>
      <c r="AU29" s="116"/>
      <c r="AV29" s="173"/>
      <c r="AW29" s="173"/>
      <c r="AX29" s="173"/>
      <c r="AY29" s="144"/>
      <c r="AZ29" s="173"/>
      <c r="BA29" s="173"/>
      <c r="BB29" s="173"/>
      <c r="BC29" s="118"/>
      <c r="BD29" s="116"/>
      <c r="BE29" s="116"/>
      <c r="BF29" s="116"/>
      <c r="BG29" s="116"/>
      <c r="BH29" s="115"/>
      <c r="BI29" s="172"/>
    </row>
    <row r="30" spans="1:61" s="169" customFormat="1" ht="14.25">
      <c r="A30" s="40" t="s">
        <v>34</v>
      </c>
      <c r="B30" s="106" t="s">
        <v>144</v>
      </c>
      <c r="C30" s="81" t="s">
        <v>156</v>
      </c>
      <c r="D30" s="100" t="s">
        <v>193</v>
      </c>
      <c r="E30" s="134">
        <f>SUM(P30:T30)*9</f>
        <v>27</v>
      </c>
      <c r="F30" s="132"/>
      <c r="G30" s="131"/>
      <c r="H30" s="131"/>
      <c r="I30" s="131"/>
      <c r="J30" s="130"/>
      <c r="K30" s="132"/>
      <c r="L30" s="131"/>
      <c r="M30" s="131"/>
      <c r="N30" s="131"/>
      <c r="O30" s="130"/>
      <c r="P30" s="132"/>
      <c r="Q30" s="130"/>
      <c r="R30" s="131"/>
      <c r="S30" s="131"/>
      <c r="T30" s="130">
        <v>3</v>
      </c>
      <c r="U30" s="130">
        <v>1</v>
      </c>
      <c r="V30" s="132"/>
      <c r="W30" s="131"/>
      <c r="X30" s="131"/>
      <c r="Y30" s="131"/>
      <c r="Z30" s="131"/>
      <c r="AA30" s="130"/>
      <c r="AB30" s="130"/>
      <c r="AC30" s="132"/>
      <c r="AD30" s="131"/>
      <c r="AE30" s="131"/>
      <c r="AF30" s="131"/>
      <c r="AG30" s="130"/>
      <c r="AH30" s="130"/>
      <c r="AI30" s="132"/>
      <c r="AJ30" s="131"/>
      <c r="AK30" s="131"/>
      <c r="AL30" s="131"/>
      <c r="AM30" s="130"/>
      <c r="AN30" s="130"/>
      <c r="AO30" s="132"/>
      <c r="AP30" s="131"/>
      <c r="AQ30" s="131"/>
      <c r="AR30" s="131"/>
      <c r="AS30" s="131"/>
      <c r="AT30" s="131"/>
      <c r="AU30" s="131"/>
      <c r="AV30" s="171"/>
      <c r="AW30" s="171"/>
      <c r="AX30" s="171"/>
      <c r="AY30" s="143"/>
      <c r="AZ30" s="171"/>
      <c r="BA30" s="171"/>
      <c r="BB30" s="171"/>
      <c r="BC30" s="132"/>
      <c r="BD30" s="131"/>
      <c r="BE30" s="131"/>
      <c r="BF30" s="131"/>
      <c r="BG30" s="131"/>
      <c r="BH30" s="133"/>
      <c r="BI30" s="172"/>
    </row>
    <row r="31" spans="1:61" s="169" customFormat="1" ht="14.25">
      <c r="A31" s="37" t="s">
        <v>75</v>
      </c>
      <c r="B31" s="38" t="s">
        <v>164</v>
      </c>
      <c r="C31" s="56" t="s">
        <v>190</v>
      </c>
      <c r="D31" s="98" t="s">
        <v>193</v>
      </c>
      <c r="E31" s="134">
        <f>SUM(P31:S31)*9</f>
        <v>27</v>
      </c>
      <c r="F31" s="129"/>
      <c r="G31" s="128"/>
      <c r="H31" s="128"/>
      <c r="I31" s="128"/>
      <c r="J31" s="127"/>
      <c r="K31" s="129"/>
      <c r="L31" s="128"/>
      <c r="M31" s="128"/>
      <c r="N31" s="128"/>
      <c r="O31" s="127"/>
      <c r="P31" s="129">
        <v>1</v>
      </c>
      <c r="Q31" s="128">
        <v>2</v>
      </c>
      <c r="R31" s="128"/>
      <c r="S31" s="128"/>
      <c r="T31" s="127"/>
      <c r="U31" s="127">
        <v>2</v>
      </c>
      <c r="V31" s="129"/>
      <c r="W31" s="128"/>
      <c r="X31" s="128"/>
      <c r="Y31" s="128"/>
      <c r="Z31" s="128"/>
      <c r="AA31" s="127"/>
      <c r="AB31" s="127"/>
      <c r="AC31" s="129"/>
      <c r="AD31" s="128"/>
      <c r="AE31" s="128"/>
      <c r="AF31" s="128"/>
      <c r="AG31" s="127"/>
      <c r="AH31" s="127"/>
      <c r="AI31" s="129"/>
      <c r="AJ31" s="128"/>
      <c r="AK31" s="128"/>
      <c r="AL31" s="128"/>
      <c r="AM31" s="127"/>
      <c r="AN31" s="127"/>
      <c r="AO31" s="129"/>
      <c r="AP31" s="128"/>
      <c r="AQ31" s="128"/>
      <c r="AR31" s="128"/>
      <c r="AS31" s="128"/>
      <c r="AT31" s="128"/>
      <c r="AU31" s="128"/>
      <c r="AV31" s="171"/>
      <c r="AW31" s="171"/>
      <c r="AX31" s="171"/>
      <c r="AY31" s="143"/>
      <c r="AZ31" s="171"/>
      <c r="BA31" s="171"/>
      <c r="BB31" s="171"/>
      <c r="BC31" s="129"/>
      <c r="BD31" s="128"/>
      <c r="BE31" s="128"/>
      <c r="BF31" s="128"/>
      <c r="BG31" s="128"/>
      <c r="BH31" s="142"/>
      <c r="BI31" s="172"/>
    </row>
    <row r="32" spans="1:61" s="169" customFormat="1" ht="14.25">
      <c r="A32" s="37" t="s">
        <v>76</v>
      </c>
      <c r="B32" s="38" t="s">
        <v>118</v>
      </c>
      <c r="C32" s="55" t="s">
        <v>55</v>
      </c>
      <c r="D32" s="98" t="s">
        <v>194</v>
      </c>
      <c r="E32" s="134">
        <f>SUM(P32:S32)*9</f>
        <v>18</v>
      </c>
      <c r="F32" s="129"/>
      <c r="G32" s="128"/>
      <c r="H32" s="128"/>
      <c r="I32" s="128"/>
      <c r="J32" s="127"/>
      <c r="K32" s="129"/>
      <c r="L32" s="128"/>
      <c r="M32" s="128"/>
      <c r="N32" s="128"/>
      <c r="O32" s="127"/>
      <c r="P32" s="129">
        <v>1</v>
      </c>
      <c r="Q32" s="128">
        <v>1</v>
      </c>
      <c r="R32" s="128"/>
      <c r="S32" s="128"/>
      <c r="T32" s="127"/>
      <c r="U32" s="127">
        <v>4</v>
      </c>
      <c r="V32" s="129"/>
      <c r="W32" s="128"/>
      <c r="X32" s="128"/>
      <c r="Y32" s="128"/>
      <c r="Z32" s="128"/>
      <c r="AA32" s="127"/>
      <c r="AB32" s="127"/>
      <c r="AC32" s="129"/>
      <c r="AD32" s="128"/>
      <c r="AE32" s="128"/>
      <c r="AF32" s="128"/>
      <c r="AG32" s="127"/>
      <c r="AH32" s="127"/>
      <c r="AI32" s="129"/>
      <c r="AJ32" s="128"/>
      <c r="AK32" s="128"/>
      <c r="AL32" s="128"/>
      <c r="AM32" s="127"/>
      <c r="AN32" s="127"/>
      <c r="AO32" s="129"/>
      <c r="AP32" s="128"/>
      <c r="AQ32" s="128"/>
      <c r="AR32" s="128"/>
      <c r="AS32" s="128"/>
      <c r="AT32" s="128"/>
      <c r="AU32" s="128"/>
      <c r="AV32" s="171"/>
      <c r="AW32" s="171"/>
      <c r="AX32" s="171"/>
      <c r="AY32" s="143"/>
      <c r="AZ32" s="171"/>
      <c r="BA32" s="171"/>
      <c r="BB32" s="171"/>
      <c r="BC32" s="129"/>
      <c r="BD32" s="128"/>
      <c r="BE32" s="128"/>
      <c r="BF32" s="128"/>
      <c r="BG32" s="128"/>
      <c r="BH32" s="142"/>
      <c r="BI32" s="172"/>
    </row>
    <row r="33" spans="1:61" s="169" customFormat="1" ht="14.25">
      <c r="A33" s="37" t="s">
        <v>77</v>
      </c>
      <c r="B33" s="38" t="s">
        <v>123</v>
      </c>
      <c r="C33" s="55" t="s">
        <v>56</v>
      </c>
      <c r="D33" s="98" t="s">
        <v>194</v>
      </c>
      <c r="E33" s="134">
        <f>SUM(P33:S33)*9</f>
        <v>36</v>
      </c>
      <c r="F33" s="129"/>
      <c r="G33" s="128"/>
      <c r="H33" s="128"/>
      <c r="I33" s="128"/>
      <c r="J33" s="127"/>
      <c r="K33" s="129"/>
      <c r="L33" s="128"/>
      <c r="M33" s="128"/>
      <c r="N33" s="128"/>
      <c r="O33" s="127"/>
      <c r="P33" s="129">
        <v>2</v>
      </c>
      <c r="Q33" s="128"/>
      <c r="R33" s="128">
        <v>2</v>
      </c>
      <c r="S33" s="128"/>
      <c r="T33" s="127"/>
      <c r="U33" s="127">
        <v>6</v>
      </c>
      <c r="V33" s="129"/>
      <c r="W33" s="128"/>
      <c r="X33" s="128"/>
      <c r="Y33" s="128"/>
      <c r="Z33" s="128"/>
      <c r="AA33" s="127"/>
      <c r="AB33" s="127"/>
      <c r="AC33" s="129"/>
      <c r="AD33" s="128"/>
      <c r="AE33" s="128"/>
      <c r="AF33" s="128"/>
      <c r="AG33" s="127"/>
      <c r="AH33" s="127"/>
      <c r="AI33" s="129"/>
      <c r="AJ33" s="128"/>
      <c r="AK33" s="128"/>
      <c r="AL33" s="128"/>
      <c r="AM33" s="127"/>
      <c r="AN33" s="127"/>
      <c r="AO33" s="129"/>
      <c r="AP33" s="128"/>
      <c r="AQ33" s="128"/>
      <c r="AR33" s="128"/>
      <c r="AS33" s="128"/>
      <c r="AT33" s="128"/>
      <c r="AU33" s="128"/>
      <c r="AV33" s="171"/>
      <c r="AW33" s="171"/>
      <c r="AX33" s="171"/>
      <c r="AY33" s="143"/>
      <c r="AZ33" s="171"/>
      <c r="BA33" s="171"/>
      <c r="BB33" s="171"/>
      <c r="BC33" s="129"/>
      <c r="BD33" s="128"/>
      <c r="BE33" s="128"/>
      <c r="BF33" s="128"/>
      <c r="BG33" s="128"/>
      <c r="BH33" s="142"/>
      <c r="BI33" s="172"/>
    </row>
    <row r="34" spans="1:60" ht="14.25">
      <c r="A34" s="37" t="s">
        <v>78</v>
      </c>
      <c r="B34" s="141" t="s">
        <v>129</v>
      </c>
      <c r="C34" s="56" t="s">
        <v>57</v>
      </c>
      <c r="D34" s="134" t="s">
        <v>194</v>
      </c>
      <c r="E34" s="134">
        <f>SUM(P34:S34)*9</f>
        <v>36</v>
      </c>
      <c r="F34" s="132"/>
      <c r="G34" s="130"/>
      <c r="H34" s="130"/>
      <c r="I34" s="130"/>
      <c r="J34" s="130"/>
      <c r="K34" s="132"/>
      <c r="L34" s="131"/>
      <c r="M34" s="131"/>
      <c r="N34" s="131"/>
      <c r="O34" s="130"/>
      <c r="P34" s="132">
        <v>2</v>
      </c>
      <c r="Q34" s="131">
        <v>2</v>
      </c>
      <c r="R34" s="131"/>
      <c r="S34" s="131"/>
      <c r="T34" s="130"/>
      <c r="U34" s="130">
        <v>5</v>
      </c>
      <c r="V34" s="132"/>
      <c r="W34" s="131"/>
      <c r="X34" s="131"/>
      <c r="Y34" s="131"/>
      <c r="Z34" s="131"/>
      <c r="AA34" s="130"/>
      <c r="AB34" s="130"/>
      <c r="AC34" s="129"/>
      <c r="AD34" s="128"/>
      <c r="AE34" s="128"/>
      <c r="AF34" s="128"/>
      <c r="AG34" s="127"/>
      <c r="AH34" s="127"/>
      <c r="AI34" s="129"/>
      <c r="AJ34" s="128"/>
      <c r="AK34" s="128"/>
      <c r="AL34" s="128"/>
      <c r="AM34" s="127"/>
      <c r="AN34" s="127"/>
      <c r="AO34" s="129"/>
      <c r="AP34" s="140"/>
      <c r="AQ34" s="140"/>
      <c r="AR34" s="140"/>
      <c r="AS34" s="131"/>
      <c r="AT34" s="130"/>
      <c r="AU34" s="133"/>
      <c r="AV34" s="122"/>
      <c r="AW34" s="120"/>
      <c r="AX34" s="119"/>
      <c r="AY34" s="121"/>
      <c r="AZ34" s="120"/>
      <c r="BA34" s="120"/>
      <c r="BB34" s="119"/>
      <c r="BC34" s="129"/>
      <c r="BD34" s="140"/>
      <c r="BE34" s="140"/>
      <c r="BF34" s="140"/>
      <c r="BG34" s="131"/>
      <c r="BH34" s="133"/>
    </row>
    <row r="35" spans="1:60" ht="12.75" customHeight="1" thickBot="1">
      <c r="A35" s="39" t="s">
        <v>79</v>
      </c>
      <c r="B35" s="126" t="s">
        <v>125</v>
      </c>
      <c r="C35" s="54" t="s">
        <v>53</v>
      </c>
      <c r="D35" s="125" t="s">
        <v>9</v>
      </c>
      <c r="E35" s="124">
        <f>SUM(P35:S35)*9</f>
        <v>36</v>
      </c>
      <c r="F35" s="118"/>
      <c r="G35" s="116"/>
      <c r="H35" s="123"/>
      <c r="I35" s="123"/>
      <c r="J35" s="115"/>
      <c r="K35" s="118"/>
      <c r="L35" s="116"/>
      <c r="M35" s="116"/>
      <c r="N35" s="116"/>
      <c r="O35" s="115"/>
      <c r="P35" s="118">
        <v>2</v>
      </c>
      <c r="Q35" s="116"/>
      <c r="R35" s="116"/>
      <c r="S35" s="116">
        <v>2</v>
      </c>
      <c r="T35" s="116"/>
      <c r="U35" s="116">
        <v>7</v>
      </c>
      <c r="V35" s="118"/>
      <c r="W35" s="116"/>
      <c r="X35" s="116"/>
      <c r="Y35" s="116"/>
      <c r="Z35" s="116"/>
      <c r="AA35" s="123"/>
      <c r="AB35" s="123"/>
      <c r="AC35" s="118"/>
      <c r="AD35" s="116"/>
      <c r="AE35" s="116"/>
      <c r="AF35" s="116"/>
      <c r="AG35" s="123"/>
      <c r="AH35" s="123"/>
      <c r="AI35" s="118"/>
      <c r="AJ35" s="116"/>
      <c r="AK35" s="116"/>
      <c r="AL35" s="116"/>
      <c r="AM35" s="123"/>
      <c r="AN35" s="123"/>
      <c r="AO35" s="118"/>
      <c r="AP35" s="117"/>
      <c r="AQ35" s="117"/>
      <c r="AR35" s="117"/>
      <c r="AS35" s="116"/>
      <c r="AT35" s="123"/>
      <c r="AU35" s="115"/>
      <c r="AV35" s="122"/>
      <c r="AW35" s="120"/>
      <c r="AX35" s="119"/>
      <c r="AY35" s="121"/>
      <c r="AZ35" s="120"/>
      <c r="BA35" s="120"/>
      <c r="BB35" s="119"/>
      <c r="BC35" s="118"/>
      <c r="BD35" s="117"/>
      <c r="BE35" s="117"/>
      <c r="BF35" s="117"/>
      <c r="BG35" s="116"/>
      <c r="BH35" s="115"/>
    </row>
    <row r="36" spans="1:60" ht="12.75" customHeight="1">
      <c r="A36" s="40" t="s">
        <v>80</v>
      </c>
      <c r="B36" s="141" t="s">
        <v>115</v>
      </c>
      <c r="C36" s="81" t="s">
        <v>157</v>
      </c>
      <c r="D36" s="134" t="s">
        <v>193</v>
      </c>
      <c r="E36" s="134">
        <f>SUM(V36:AA36)*9</f>
        <v>18</v>
      </c>
      <c r="F36" s="132"/>
      <c r="G36" s="130"/>
      <c r="H36" s="130"/>
      <c r="I36" s="130"/>
      <c r="J36" s="133"/>
      <c r="K36" s="132"/>
      <c r="L36" s="131"/>
      <c r="M36" s="131"/>
      <c r="N36" s="131"/>
      <c r="O36" s="133"/>
      <c r="P36" s="132"/>
      <c r="Q36" s="131"/>
      <c r="R36" s="131"/>
      <c r="S36" s="131"/>
      <c r="T36" s="131"/>
      <c r="U36" s="131"/>
      <c r="V36" s="132"/>
      <c r="W36" s="130"/>
      <c r="X36" s="131"/>
      <c r="Y36" s="131"/>
      <c r="Z36" s="131"/>
      <c r="AA36" s="130">
        <v>2</v>
      </c>
      <c r="AB36" s="130">
        <v>1</v>
      </c>
      <c r="AC36" s="132"/>
      <c r="AD36" s="131"/>
      <c r="AE36" s="131"/>
      <c r="AF36" s="131"/>
      <c r="AG36" s="130"/>
      <c r="AH36" s="130"/>
      <c r="AI36" s="132"/>
      <c r="AJ36" s="131"/>
      <c r="AK36" s="131"/>
      <c r="AL36" s="131"/>
      <c r="AM36" s="130"/>
      <c r="AN36" s="130"/>
      <c r="AO36" s="132"/>
      <c r="AP36" s="140"/>
      <c r="AQ36" s="140"/>
      <c r="AR36" s="140"/>
      <c r="AS36" s="131"/>
      <c r="AT36" s="130"/>
      <c r="AU36" s="133"/>
      <c r="AV36" s="122"/>
      <c r="AW36" s="120"/>
      <c r="AX36" s="119"/>
      <c r="AY36" s="121"/>
      <c r="AZ36" s="120"/>
      <c r="BA36" s="120"/>
      <c r="BB36" s="119"/>
      <c r="BC36" s="132"/>
      <c r="BD36" s="140"/>
      <c r="BE36" s="140"/>
      <c r="BF36" s="140"/>
      <c r="BG36" s="131"/>
      <c r="BH36" s="133"/>
    </row>
    <row r="37" spans="1:60" ht="12.75" customHeight="1">
      <c r="A37" s="37" t="s">
        <v>81</v>
      </c>
      <c r="B37" s="141" t="s">
        <v>178</v>
      </c>
      <c r="C37" s="56" t="s">
        <v>61</v>
      </c>
      <c r="D37" s="134" t="s">
        <v>194</v>
      </c>
      <c r="E37" s="134">
        <f>SUM(V37:Z37)*9</f>
        <v>63</v>
      </c>
      <c r="F37" s="132"/>
      <c r="G37" s="130"/>
      <c r="H37" s="130"/>
      <c r="I37" s="130"/>
      <c r="J37" s="133"/>
      <c r="K37" s="132"/>
      <c r="L37" s="131"/>
      <c r="M37" s="131"/>
      <c r="N37" s="131"/>
      <c r="O37" s="133"/>
      <c r="P37" s="132"/>
      <c r="Q37" s="131"/>
      <c r="R37" s="131"/>
      <c r="S37" s="131"/>
      <c r="T37" s="131"/>
      <c r="U37" s="131"/>
      <c r="V37" s="132">
        <v>3</v>
      </c>
      <c r="W37" s="131">
        <v>2</v>
      </c>
      <c r="X37" s="131"/>
      <c r="Y37" s="131">
        <v>2</v>
      </c>
      <c r="Z37" s="131"/>
      <c r="AA37" s="128"/>
      <c r="AB37" s="130">
        <v>7</v>
      </c>
      <c r="AC37" s="129"/>
      <c r="AD37" s="128"/>
      <c r="AE37" s="128"/>
      <c r="AF37" s="128"/>
      <c r="AG37" s="127"/>
      <c r="AH37" s="127"/>
      <c r="AI37" s="129"/>
      <c r="AJ37" s="128"/>
      <c r="AK37" s="128"/>
      <c r="AL37" s="128"/>
      <c r="AM37" s="127"/>
      <c r="AN37" s="127"/>
      <c r="AO37" s="132"/>
      <c r="AP37" s="140"/>
      <c r="AQ37" s="140"/>
      <c r="AR37" s="140"/>
      <c r="AS37" s="131"/>
      <c r="AT37" s="130"/>
      <c r="AU37" s="133"/>
      <c r="AV37" s="122"/>
      <c r="AW37" s="120"/>
      <c r="AX37" s="119"/>
      <c r="AY37" s="121"/>
      <c r="AZ37" s="120"/>
      <c r="BA37" s="120"/>
      <c r="BB37" s="119"/>
      <c r="BC37" s="132"/>
      <c r="BD37" s="140"/>
      <c r="BE37" s="140"/>
      <c r="BF37" s="140"/>
      <c r="BG37" s="131"/>
      <c r="BH37" s="133"/>
    </row>
    <row r="38" spans="1:60" ht="12.75" customHeight="1">
      <c r="A38" s="37" t="s">
        <v>82</v>
      </c>
      <c r="B38" s="38" t="s">
        <v>166</v>
      </c>
      <c r="C38" s="57" t="s">
        <v>150</v>
      </c>
      <c r="D38" s="134" t="s">
        <v>9</v>
      </c>
      <c r="E38" s="134">
        <f>SUM(V38:Z38)*9</f>
        <v>36</v>
      </c>
      <c r="F38" s="132"/>
      <c r="G38" s="130"/>
      <c r="H38" s="130"/>
      <c r="I38" s="130"/>
      <c r="J38" s="133"/>
      <c r="K38" s="132"/>
      <c r="L38" s="131"/>
      <c r="M38" s="131"/>
      <c r="N38" s="131"/>
      <c r="O38" s="133"/>
      <c r="P38" s="132"/>
      <c r="Q38" s="131"/>
      <c r="R38" s="131"/>
      <c r="S38" s="131"/>
      <c r="T38" s="131"/>
      <c r="U38" s="131"/>
      <c r="V38" s="132">
        <v>1</v>
      </c>
      <c r="W38" s="131"/>
      <c r="X38" s="131"/>
      <c r="Y38" s="131">
        <v>3</v>
      </c>
      <c r="Z38" s="131"/>
      <c r="AA38" s="128"/>
      <c r="AB38" s="211">
        <v>6</v>
      </c>
      <c r="AC38" s="129"/>
      <c r="AD38" s="128"/>
      <c r="AE38" s="128"/>
      <c r="AF38" s="128"/>
      <c r="AG38" s="127"/>
      <c r="AH38" s="127"/>
      <c r="AI38" s="129"/>
      <c r="AJ38" s="128"/>
      <c r="AK38" s="128"/>
      <c r="AL38" s="128"/>
      <c r="AM38" s="127"/>
      <c r="AN38" s="127"/>
      <c r="AO38" s="132"/>
      <c r="AP38" s="140"/>
      <c r="AQ38" s="140"/>
      <c r="AR38" s="140"/>
      <c r="AS38" s="131"/>
      <c r="AT38" s="130"/>
      <c r="AU38" s="133"/>
      <c r="AV38" s="122"/>
      <c r="AW38" s="120"/>
      <c r="AX38" s="119"/>
      <c r="AY38" s="121"/>
      <c r="AZ38" s="120"/>
      <c r="BA38" s="120"/>
      <c r="BB38" s="119"/>
      <c r="BC38" s="132"/>
      <c r="BD38" s="140"/>
      <c r="BE38" s="140"/>
      <c r="BF38" s="140"/>
      <c r="BG38" s="131"/>
      <c r="BH38" s="133"/>
    </row>
    <row r="39" spans="1:60" ht="12.75" customHeight="1">
      <c r="A39" s="37" t="s">
        <v>83</v>
      </c>
      <c r="B39" s="38" t="s">
        <v>167</v>
      </c>
      <c r="C39" s="57" t="s">
        <v>151</v>
      </c>
      <c r="D39" s="134" t="s">
        <v>9</v>
      </c>
      <c r="E39" s="134">
        <f>SUM(V39:Z39)*9</f>
        <v>36</v>
      </c>
      <c r="F39" s="132"/>
      <c r="G39" s="130"/>
      <c r="H39" s="130"/>
      <c r="I39" s="130"/>
      <c r="J39" s="133"/>
      <c r="K39" s="132"/>
      <c r="L39" s="131"/>
      <c r="M39" s="131"/>
      <c r="N39" s="131"/>
      <c r="O39" s="133"/>
      <c r="P39" s="132"/>
      <c r="Q39" s="131"/>
      <c r="R39" s="131"/>
      <c r="S39" s="131"/>
      <c r="T39" s="131"/>
      <c r="U39" s="131"/>
      <c r="V39" s="132">
        <v>1</v>
      </c>
      <c r="W39" s="131"/>
      <c r="X39" s="131"/>
      <c r="Y39" s="131"/>
      <c r="Z39" s="131">
        <v>3</v>
      </c>
      <c r="AA39" s="128"/>
      <c r="AB39" s="212"/>
      <c r="AC39" s="129"/>
      <c r="AD39" s="128"/>
      <c r="AE39" s="128"/>
      <c r="AF39" s="128"/>
      <c r="AG39" s="127"/>
      <c r="AH39" s="127"/>
      <c r="AI39" s="129"/>
      <c r="AJ39" s="128"/>
      <c r="AK39" s="128"/>
      <c r="AL39" s="128"/>
      <c r="AM39" s="127"/>
      <c r="AN39" s="127"/>
      <c r="AO39" s="132"/>
      <c r="AP39" s="140"/>
      <c r="AQ39" s="140"/>
      <c r="AR39" s="140"/>
      <c r="AS39" s="131"/>
      <c r="AT39" s="130"/>
      <c r="AU39" s="133"/>
      <c r="AV39" s="122"/>
      <c r="AW39" s="120"/>
      <c r="AX39" s="119"/>
      <c r="AY39" s="121"/>
      <c r="AZ39" s="120"/>
      <c r="BA39" s="120"/>
      <c r="BB39" s="119"/>
      <c r="BC39" s="132"/>
      <c r="BD39" s="140"/>
      <c r="BE39" s="140"/>
      <c r="BF39" s="140"/>
      <c r="BG39" s="131"/>
      <c r="BH39" s="133"/>
    </row>
    <row r="40" spans="1:60" ht="12.75" customHeight="1">
      <c r="A40" s="37" t="s">
        <v>84</v>
      </c>
      <c r="B40" s="141" t="s">
        <v>130</v>
      </c>
      <c r="C40" s="57" t="s">
        <v>58</v>
      </c>
      <c r="D40" s="134" t="s">
        <v>9</v>
      </c>
      <c r="E40" s="134">
        <f>SUM(V40:Z40)*9</f>
        <v>27</v>
      </c>
      <c r="F40" s="132"/>
      <c r="G40" s="130"/>
      <c r="H40" s="130"/>
      <c r="I40" s="130"/>
      <c r="J40" s="133"/>
      <c r="K40" s="132"/>
      <c r="L40" s="131"/>
      <c r="M40" s="131"/>
      <c r="N40" s="131"/>
      <c r="O40" s="133"/>
      <c r="P40" s="132"/>
      <c r="Q40" s="131"/>
      <c r="R40" s="131"/>
      <c r="S40" s="131"/>
      <c r="T40" s="131"/>
      <c r="U40" s="131"/>
      <c r="V40" s="132">
        <v>3</v>
      </c>
      <c r="W40" s="131"/>
      <c r="X40" s="131"/>
      <c r="Y40" s="131"/>
      <c r="Z40" s="131"/>
      <c r="AA40" s="130"/>
      <c r="AB40" s="130">
        <v>3</v>
      </c>
      <c r="AC40" s="129"/>
      <c r="AD40" s="128"/>
      <c r="AE40" s="128"/>
      <c r="AF40" s="128"/>
      <c r="AG40" s="127"/>
      <c r="AH40" s="127"/>
      <c r="AI40" s="129"/>
      <c r="AJ40" s="128"/>
      <c r="AK40" s="128"/>
      <c r="AL40" s="128"/>
      <c r="AM40" s="127"/>
      <c r="AN40" s="127"/>
      <c r="AO40" s="132"/>
      <c r="AP40" s="140"/>
      <c r="AQ40" s="140"/>
      <c r="AR40" s="140"/>
      <c r="AS40" s="131"/>
      <c r="AT40" s="130"/>
      <c r="AU40" s="133"/>
      <c r="AV40" s="122"/>
      <c r="AW40" s="120"/>
      <c r="AX40" s="119"/>
      <c r="AY40" s="121"/>
      <c r="AZ40" s="120"/>
      <c r="BA40" s="120"/>
      <c r="BB40" s="119"/>
      <c r="BC40" s="132"/>
      <c r="BD40" s="140"/>
      <c r="BE40" s="140"/>
      <c r="BF40" s="140"/>
      <c r="BG40" s="131"/>
      <c r="BH40" s="133"/>
    </row>
    <row r="41" spans="1:60" ht="12.75" customHeight="1" thickBot="1">
      <c r="A41" s="39" t="s">
        <v>85</v>
      </c>
      <c r="B41" s="126" t="s">
        <v>135</v>
      </c>
      <c r="C41" s="54" t="s">
        <v>59</v>
      </c>
      <c r="D41" s="125" t="s">
        <v>9</v>
      </c>
      <c r="E41" s="124">
        <f>SUM(V41:Z41)*9</f>
        <v>36</v>
      </c>
      <c r="F41" s="118"/>
      <c r="G41" s="123"/>
      <c r="H41" s="123"/>
      <c r="I41" s="123"/>
      <c r="J41" s="115"/>
      <c r="K41" s="118"/>
      <c r="L41" s="116"/>
      <c r="M41" s="116"/>
      <c r="N41" s="116"/>
      <c r="O41" s="115"/>
      <c r="P41" s="118"/>
      <c r="Q41" s="116"/>
      <c r="R41" s="116"/>
      <c r="S41" s="116"/>
      <c r="T41" s="116"/>
      <c r="U41" s="116"/>
      <c r="V41" s="118">
        <v>2</v>
      </c>
      <c r="W41" s="116"/>
      <c r="X41" s="116"/>
      <c r="Y41" s="116">
        <v>2</v>
      </c>
      <c r="Z41" s="116"/>
      <c r="AA41" s="123"/>
      <c r="AB41" s="123">
        <v>6</v>
      </c>
      <c r="AC41" s="118"/>
      <c r="AD41" s="116"/>
      <c r="AE41" s="116"/>
      <c r="AF41" s="116"/>
      <c r="AG41" s="123"/>
      <c r="AH41" s="123"/>
      <c r="AI41" s="118"/>
      <c r="AJ41" s="116"/>
      <c r="AK41" s="116"/>
      <c r="AL41" s="116"/>
      <c r="AM41" s="123"/>
      <c r="AN41" s="123"/>
      <c r="AO41" s="118"/>
      <c r="AP41" s="117"/>
      <c r="AQ41" s="117"/>
      <c r="AR41" s="117"/>
      <c r="AS41" s="116"/>
      <c r="AT41" s="123"/>
      <c r="AU41" s="115"/>
      <c r="AV41" s="139"/>
      <c r="AW41" s="137"/>
      <c r="AX41" s="136"/>
      <c r="AY41" s="138"/>
      <c r="AZ41" s="137"/>
      <c r="BA41" s="137"/>
      <c r="BB41" s="136"/>
      <c r="BC41" s="118"/>
      <c r="BD41" s="117"/>
      <c r="BE41" s="117"/>
      <c r="BF41" s="117"/>
      <c r="BG41" s="116"/>
      <c r="BH41" s="115"/>
    </row>
    <row r="42" spans="1:60" ht="12.75" customHeight="1">
      <c r="A42" s="40" t="s">
        <v>86</v>
      </c>
      <c r="B42" s="83" t="s">
        <v>161</v>
      </c>
      <c r="C42" s="81" t="s">
        <v>158</v>
      </c>
      <c r="D42" s="87" t="s">
        <v>193</v>
      </c>
      <c r="E42" s="87">
        <f>SUM(AD42:AG42)*9</f>
        <v>27</v>
      </c>
      <c r="F42" s="43"/>
      <c r="G42" s="42"/>
      <c r="H42" s="42"/>
      <c r="I42" s="42"/>
      <c r="J42" s="48"/>
      <c r="K42" s="43"/>
      <c r="L42" s="41"/>
      <c r="M42" s="41"/>
      <c r="N42" s="41"/>
      <c r="O42" s="48"/>
      <c r="P42" s="43"/>
      <c r="Q42" s="41"/>
      <c r="R42" s="41"/>
      <c r="S42" s="41"/>
      <c r="T42" s="41"/>
      <c r="U42" s="41"/>
      <c r="V42" s="43"/>
      <c r="W42" s="41"/>
      <c r="X42" s="41"/>
      <c r="Y42" s="41"/>
      <c r="Z42" s="41"/>
      <c r="AA42" s="42"/>
      <c r="AB42" s="42"/>
      <c r="AC42" s="43"/>
      <c r="AD42" s="42"/>
      <c r="AE42" s="41"/>
      <c r="AF42" s="41"/>
      <c r="AG42" s="42">
        <v>3</v>
      </c>
      <c r="AH42" s="42">
        <v>2</v>
      </c>
      <c r="AI42" s="43"/>
      <c r="AJ42" s="41"/>
      <c r="AK42" s="41"/>
      <c r="AL42" s="41"/>
      <c r="AM42" s="42"/>
      <c r="AN42" s="42"/>
      <c r="AO42" s="43"/>
      <c r="AP42" s="47"/>
      <c r="AQ42" s="47"/>
      <c r="AR42" s="47"/>
      <c r="AS42" s="41"/>
      <c r="AT42" s="42"/>
      <c r="AU42" s="48"/>
      <c r="AV42" s="11"/>
      <c r="AW42" s="2"/>
      <c r="AX42" s="8"/>
      <c r="AY42" s="1"/>
      <c r="AZ42" s="2"/>
      <c r="BA42" s="2"/>
      <c r="BB42" s="8"/>
      <c r="BC42" s="43"/>
      <c r="BD42" s="47"/>
      <c r="BE42" s="47"/>
      <c r="BF42" s="47"/>
      <c r="BG42" s="41"/>
      <c r="BH42" s="48"/>
    </row>
    <row r="43" spans="1:60" ht="12.75" customHeight="1">
      <c r="A43" s="37" t="s">
        <v>87</v>
      </c>
      <c r="B43" s="82" t="s">
        <v>172</v>
      </c>
      <c r="C43" s="55" t="s">
        <v>152</v>
      </c>
      <c r="D43" s="87" t="s">
        <v>194</v>
      </c>
      <c r="E43" s="87">
        <f aca="true" t="shared" si="1" ref="E43:E48">SUM(AC43:AF43)*9</f>
        <v>18</v>
      </c>
      <c r="F43" s="43"/>
      <c r="G43" s="42"/>
      <c r="H43" s="42"/>
      <c r="I43" s="42"/>
      <c r="J43" s="48"/>
      <c r="K43" s="43"/>
      <c r="L43" s="41"/>
      <c r="M43" s="41"/>
      <c r="N43" s="41"/>
      <c r="O43" s="48"/>
      <c r="P43" s="43"/>
      <c r="Q43" s="41"/>
      <c r="R43" s="41"/>
      <c r="S43" s="41"/>
      <c r="T43" s="41"/>
      <c r="U43" s="41"/>
      <c r="V43" s="43"/>
      <c r="W43" s="41"/>
      <c r="X43" s="41"/>
      <c r="Y43" s="41"/>
      <c r="Z43" s="41"/>
      <c r="AA43" s="42"/>
      <c r="AB43" s="42"/>
      <c r="AC43" s="44">
        <v>1</v>
      </c>
      <c r="AD43" s="45"/>
      <c r="AE43" s="45">
        <v>1</v>
      </c>
      <c r="AF43" s="45"/>
      <c r="AG43" s="45"/>
      <c r="AH43" s="211">
        <v>3</v>
      </c>
      <c r="AI43" s="44"/>
      <c r="AJ43" s="45"/>
      <c r="AK43" s="45"/>
      <c r="AL43" s="45"/>
      <c r="AM43" s="46"/>
      <c r="AN43" s="46"/>
      <c r="AO43" s="43"/>
      <c r="AP43" s="47"/>
      <c r="AQ43" s="47"/>
      <c r="AR43" s="47"/>
      <c r="AS43" s="41"/>
      <c r="AT43" s="42"/>
      <c r="AU43" s="48"/>
      <c r="AV43" s="11"/>
      <c r="AW43" s="2"/>
      <c r="AX43" s="8"/>
      <c r="AY43" s="1"/>
      <c r="AZ43" s="2"/>
      <c r="BA43" s="2"/>
      <c r="BB43" s="8"/>
      <c r="BC43" s="43"/>
      <c r="BD43" s="47"/>
      <c r="BE43" s="47"/>
      <c r="BF43" s="47"/>
      <c r="BG43" s="41"/>
      <c r="BH43" s="48"/>
    </row>
    <row r="44" spans="1:60" ht="12.75" customHeight="1">
      <c r="A44" s="37" t="s">
        <v>88</v>
      </c>
      <c r="B44" s="82" t="s">
        <v>173</v>
      </c>
      <c r="C44" s="55" t="s">
        <v>153</v>
      </c>
      <c r="D44" s="87" t="s">
        <v>194</v>
      </c>
      <c r="E44" s="87">
        <f t="shared" si="1"/>
        <v>18</v>
      </c>
      <c r="F44" s="43"/>
      <c r="G44" s="42"/>
      <c r="H44" s="42"/>
      <c r="I44" s="42"/>
      <c r="J44" s="48"/>
      <c r="K44" s="43"/>
      <c r="L44" s="41"/>
      <c r="M44" s="41"/>
      <c r="N44" s="41"/>
      <c r="O44" s="48"/>
      <c r="P44" s="43"/>
      <c r="Q44" s="41"/>
      <c r="R44" s="41"/>
      <c r="S44" s="41"/>
      <c r="T44" s="41"/>
      <c r="U44" s="41"/>
      <c r="V44" s="43"/>
      <c r="W44" s="41"/>
      <c r="X44" s="41"/>
      <c r="Y44" s="41"/>
      <c r="Z44" s="41"/>
      <c r="AA44" s="42"/>
      <c r="AB44" s="42"/>
      <c r="AC44" s="44">
        <v>1</v>
      </c>
      <c r="AD44" s="45"/>
      <c r="AE44" s="45"/>
      <c r="AF44" s="45">
        <v>1</v>
      </c>
      <c r="AG44" s="45"/>
      <c r="AH44" s="212"/>
      <c r="AI44" s="44"/>
      <c r="AJ44" s="45"/>
      <c r="AK44" s="45"/>
      <c r="AL44" s="45"/>
      <c r="AM44" s="46"/>
      <c r="AN44" s="46"/>
      <c r="AO44" s="43"/>
      <c r="AP44" s="47"/>
      <c r="AQ44" s="47"/>
      <c r="AR44" s="47"/>
      <c r="AS44" s="41"/>
      <c r="AT44" s="42"/>
      <c r="AU44" s="48"/>
      <c r="AV44" s="11"/>
      <c r="AW44" s="2"/>
      <c r="AX44" s="8"/>
      <c r="AY44" s="1"/>
      <c r="AZ44" s="2"/>
      <c r="BA44" s="2"/>
      <c r="BB44" s="8"/>
      <c r="BC44" s="43"/>
      <c r="BD44" s="47"/>
      <c r="BE44" s="47"/>
      <c r="BF44" s="47"/>
      <c r="BG44" s="41"/>
      <c r="BH44" s="48"/>
    </row>
    <row r="45" spans="1:60" ht="12.75" customHeight="1">
      <c r="A45" s="37" t="s">
        <v>89</v>
      </c>
      <c r="B45" s="83" t="s">
        <v>179</v>
      </c>
      <c r="C45" s="57" t="s">
        <v>67</v>
      </c>
      <c r="D45" s="87" t="s">
        <v>9</v>
      </c>
      <c r="E45" s="87">
        <f t="shared" si="1"/>
        <v>45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2</v>
      </c>
      <c r="AD45" s="45"/>
      <c r="AE45" s="45">
        <v>1</v>
      </c>
      <c r="AF45" s="45">
        <v>2</v>
      </c>
      <c r="AG45" s="45"/>
      <c r="AH45" s="46">
        <v>8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 t="s">
        <v>90</v>
      </c>
      <c r="B46" s="82" t="s">
        <v>168</v>
      </c>
      <c r="C46" s="57" t="s">
        <v>154</v>
      </c>
      <c r="D46" s="87" t="s">
        <v>9</v>
      </c>
      <c r="E46" s="87">
        <f t="shared" si="1"/>
        <v>45</v>
      </c>
      <c r="F46" s="43"/>
      <c r="G46" s="42"/>
      <c r="H46" s="42"/>
      <c r="I46" s="42"/>
      <c r="J46" s="48"/>
      <c r="K46" s="43"/>
      <c r="L46" s="41"/>
      <c r="M46" s="41"/>
      <c r="N46" s="41"/>
      <c r="O46" s="48"/>
      <c r="P46" s="43"/>
      <c r="Q46" s="41"/>
      <c r="R46" s="41"/>
      <c r="S46" s="41"/>
      <c r="T46" s="41"/>
      <c r="U46" s="41"/>
      <c r="V46" s="43"/>
      <c r="W46" s="41"/>
      <c r="X46" s="41"/>
      <c r="Y46" s="41"/>
      <c r="Z46" s="41"/>
      <c r="AA46" s="42"/>
      <c r="AB46" s="42"/>
      <c r="AC46" s="44">
        <v>2</v>
      </c>
      <c r="AD46" s="45"/>
      <c r="AE46" s="45">
        <v>2</v>
      </c>
      <c r="AF46" s="45">
        <v>1</v>
      </c>
      <c r="AG46" s="45"/>
      <c r="AH46" s="211">
        <v>7</v>
      </c>
      <c r="AI46" s="44"/>
      <c r="AJ46" s="45"/>
      <c r="AK46" s="45"/>
      <c r="AL46" s="45"/>
      <c r="AM46" s="46"/>
      <c r="AN46" s="46"/>
      <c r="AO46" s="43"/>
      <c r="AP46" s="47"/>
      <c r="AQ46" s="47"/>
      <c r="AR46" s="47"/>
      <c r="AS46" s="41"/>
      <c r="AT46" s="42"/>
      <c r="AU46" s="48"/>
      <c r="AV46" s="11"/>
      <c r="AW46" s="2"/>
      <c r="AX46" s="8"/>
      <c r="AY46" s="1"/>
      <c r="AZ46" s="2"/>
      <c r="BA46" s="2"/>
      <c r="BB46" s="8"/>
      <c r="BC46" s="43"/>
      <c r="BD46" s="47"/>
      <c r="BE46" s="47"/>
      <c r="BF46" s="47"/>
      <c r="BG46" s="41"/>
      <c r="BH46" s="48"/>
    </row>
    <row r="47" spans="1:60" ht="12.75" customHeight="1">
      <c r="A47" s="37" t="s">
        <v>91</v>
      </c>
      <c r="B47" s="82" t="s">
        <v>169</v>
      </c>
      <c r="C47" s="57" t="s">
        <v>155</v>
      </c>
      <c r="D47" s="101" t="s">
        <v>9</v>
      </c>
      <c r="E47" s="87">
        <f t="shared" si="1"/>
        <v>45</v>
      </c>
      <c r="F47" s="65"/>
      <c r="G47" s="66"/>
      <c r="H47" s="66"/>
      <c r="I47" s="66"/>
      <c r="J47" s="67"/>
      <c r="K47" s="65"/>
      <c r="L47" s="68"/>
      <c r="M47" s="68"/>
      <c r="N47" s="68"/>
      <c r="O47" s="67"/>
      <c r="P47" s="65"/>
      <c r="Q47" s="68"/>
      <c r="R47" s="68"/>
      <c r="S47" s="68"/>
      <c r="T47" s="68"/>
      <c r="U47" s="68"/>
      <c r="V47" s="65"/>
      <c r="W47" s="68"/>
      <c r="X47" s="68"/>
      <c r="Y47" s="68"/>
      <c r="Z47" s="68"/>
      <c r="AA47" s="66"/>
      <c r="AB47" s="66"/>
      <c r="AC47" s="44">
        <v>2</v>
      </c>
      <c r="AD47" s="79"/>
      <c r="AE47" s="79"/>
      <c r="AF47" s="79">
        <v>3</v>
      </c>
      <c r="AG47" s="45"/>
      <c r="AH47" s="212"/>
      <c r="AI47" s="78"/>
      <c r="AJ47" s="79"/>
      <c r="AK47" s="79"/>
      <c r="AL47" s="79"/>
      <c r="AM47" s="80"/>
      <c r="AN47" s="80"/>
      <c r="AO47" s="65"/>
      <c r="AP47" s="69"/>
      <c r="AQ47" s="69"/>
      <c r="AR47" s="69"/>
      <c r="AS47" s="68"/>
      <c r="AT47" s="66"/>
      <c r="AU47" s="67"/>
      <c r="AV47" s="11"/>
      <c r="AW47" s="2"/>
      <c r="AX47" s="8"/>
      <c r="AY47" s="1"/>
      <c r="AZ47" s="2"/>
      <c r="BA47" s="2"/>
      <c r="BB47" s="8"/>
      <c r="BC47" s="65"/>
      <c r="BD47" s="69"/>
      <c r="BE47" s="69"/>
      <c r="BF47" s="69"/>
      <c r="BG47" s="68"/>
      <c r="BH47" s="67"/>
    </row>
    <row r="48" spans="1:60" ht="12.75" customHeight="1" thickBot="1">
      <c r="A48" s="39" t="s">
        <v>92</v>
      </c>
      <c r="B48" s="84" t="s">
        <v>134</v>
      </c>
      <c r="C48" s="77" t="s">
        <v>65</v>
      </c>
      <c r="D48" s="86" t="s">
        <v>9</v>
      </c>
      <c r="E48" s="88">
        <f t="shared" si="1"/>
        <v>45</v>
      </c>
      <c r="F48" s="51"/>
      <c r="G48" s="52"/>
      <c r="H48" s="52"/>
      <c r="I48" s="52"/>
      <c r="J48" s="50"/>
      <c r="K48" s="51"/>
      <c r="L48" s="49"/>
      <c r="M48" s="49"/>
      <c r="N48" s="49"/>
      <c r="O48" s="50"/>
      <c r="P48" s="51"/>
      <c r="Q48" s="49"/>
      <c r="R48" s="49"/>
      <c r="S48" s="49"/>
      <c r="T48" s="49"/>
      <c r="U48" s="49"/>
      <c r="V48" s="51"/>
      <c r="W48" s="49"/>
      <c r="X48" s="49"/>
      <c r="Y48" s="49"/>
      <c r="Z48" s="49"/>
      <c r="AA48" s="52"/>
      <c r="AB48" s="52"/>
      <c r="AC48" s="51">
        <v>2</v>
      </c>
      <c r="AD48" s="49">
        <v>2</v>
      </c>
      <c r="AE48" s="49">
        <v>1</v>
      </c>
      <c r="AF48" s="49"/>
      <c r="AG48" s="52"/>
      <c r="AH48" s="52">
        <v>7</v>
      </c>
      <c r="AI48" s="51"/>
      <c r="AJ48" s="49"/>
      <c r="AK48" s="49"/>
      <c r="AL48" s="49"/>
      <c r="AM48" s="52"/>
      <c r="AN48" s="52"/>
      <c r="AO48" s="51"/>
      <c r="AP48" s="53"/>
      <c r="AQ48" s="53"/>
      <c r="AR48" s="53"/>
      <c r="AS48" s="49"/>
      <c r="AT48" s="52"/>
      <c r="AU48" s="50"/>
      <c r="AV48" s="11"/>
      <c r="AW48" s="2"/>
      <c r="AX48" s="8"/>
      <c r="AY48" s="1"/>
      <c r="AZ48" s="2"/>
      <c r="BA48" s="2"/>
      <c r="BB48" s="8"/>
      <c r="BC48" s="51"/>
      <c r="BD48" s="53"/>
      <c r="BE48" s="53"/>
      <c r="BF48" s="53"/>
      <c r="BG48" s="49"/>
      <c r="BH48" s="50"/>
    </row>
    <row r="49" spans="1:60" ht="12.75" customHeight="1">
      <c r="A49" s="40" t="s">
        <v>93</v>
      </c>
      <c r="B49" s="83" t="s">
        <v>122</v>
      </c>
      <c r="C49" s="81" t="s">
        <v>159</v>
      </c>
      <c r="D49" s="87" t="s">
        <v>193</v>
      </c>
      <c r="E49" s="87">
        <f>SUM(AJ49:AM49)*9</f>
        <v>27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/>
      <c r="AD49" s="41"/>
      <c r="AE49" s="41"/>
      <c r="AF49" s="41"/>
      <c r="AG49" s="42"/>
      <c r="AH49" s="42"/>
      <c r="AI49" s="43"/>
      <c r="AJ49" s="42"/>
      <c r="AK49" s="41"/>
      <c r="AL49" s="41"/>
      <c r="AM49" s="42">
        <v>3</v>
      </c>
      <c r="AN49" s="42">
        <v>2</v>
      </c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>
      <c r="A50" s="37" t="s">
        <v>94</v>
      </c>
      <c r="B50" s="82" t="s">
        <v>174</v>
      </c>
      <c r="C50" s="55" t="s">
        <v>145</v>
      </c>
      <c r="D50" s="87" t="s">
        <v>194</v>
      </c>
      <c r="E50" s="87">
        <f>SUM(AI50:AL50)*9</f>
        <v>18</v>
      </c>
      <c r="F50" s="43"/>
      <c r="G50" s="42"/>
      <c r="H50" s="42"/>
      <c r="I50" s="42"/>
      <c r="J50" s="48"/>
      <c r="K50" s="43"/>
      <c r="L50" s="41"/>
      <c r="M50" s="41"/>
      <c r="N50" s="41"/>
      <c r="O50" s="48"/>
      <c r="P50" s="43"/>
      <c r="Q50" s="41"/>
      <c r="R50" s="41"/>
      <c r="S50" s="41"/>
      <c r="T50" s="41"/>
      <c r="U50" s="41"/>
      <c r="V50" s="43"/>
      <c r="W50" s="41"/>
      <c r="X50" s="41"/>
      <c r="Y50" s="41"/>
      <c r="Z50" s="41"/>
      <c r="AA50" s="42"/>
      <c r="AB50" s="42"/>
      <c r="AC50" s="43"/>
      <c r="AD50" s="41"/>
      <c r="AE50" s="41"/>
      <c r="AF50" s="41"/>
      <c r="AG50" s="42"/>
      <c r="AH50" s="42"/>
      <c r="AI50" s="43">
        <v>1</v>
      </c>
      <c r="AJ50" s="41"/>
      <c r="AK50" s="41">
        <v>1</v>
      </c>
      <c r="AL50" s="41"/>
      <c r="AM50" s="45"/>
      <c r="AN50" s="211">
        <v>3</v>
      </c>
      <c r="AO50" s="43"/>
      <c r="AP50" s="47"/>
      <c r="AQ50" s="47"/>
      <c r="AR50" s="47"/>
      <c r="AS50" s="41"/>
      <c r="AT50" s="42"/>
      <c r="AU50" s="48"/>
      <c r="AV50" s="11"/>
      <c r="AW50" s="2"/>
      <c r="AX50" s="8"/>
      <c r="AY50" s="1"/>
      <c r="AZ50" s="2"/>
      <c r="BA50" s="2"/>
      <c r="BB50" s="8"/>
      <c r="BC50" s="43"/>
      <c r="BD50" s="47"/>
      <c r="BE50" s="47"/>
      <c r="BF50" s="47"/>
      <c r="BG50" s="41"/>
      <c r="BH50" s="48"/>
    </row>
    <row r="51" spans="1:60" ht="12.75" customHeight="1">
      <c r="A51" s="37" t="s">
        <v>95</v>
      </c>
      <c r="B51" s="82" t="s">
        <v>175</v>
      </c>
      <c r="C51" s="55" t="s">
        <v>146</v>
      </c>
      <c r="D51" s="87" t="s">
        <v>194</v>
      </c>
      <c r="E51" s="87">
        <f>SUM(AI51:AL51)*9</f>
        <v>18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4"/>
      <c r="AD51" s="45"/>
      <c r="AE51" s="45"/>
      <c r="AF51" s="45"/>
      <c r="AG51" s="46"/>
      <c r="AH51" s="46"/>
      <c r="AI51" s="43">
        <v>1</v>
      </c>
      <c r="AJ51" s="45"/>
      <c r="AK51" s="45"/>
      <c r="AL51" s="45">
        <v>1</v>
      </c>
      <c r="AM51" s="45"/>
      <c r="AN51" s="212"/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 t="s">
        <v>96</v>
      </c>
      <c r="B52" s="83" t="s">
        <v>119</v>
      </c>
      <c r="C52" s="56" t="s">
        <v>62</v>
      </c>
      <c r="D52" s="87" t="s">
        <v>9</v>
      </c>
      <c r="E52" s="87">
        <f>SUM(AI52:AL52)*9</f>
        <v>45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4"/>
      <c r="AD52" s="45"/>
      <c r="AE52" s="45"/>
      <c r="AF52" s="45"/>
      <c r="AG52" s="46"/>
      <c r="AH52" s="46"/>
      <c r="AI52" s="44">
        <v>2</v>
      </c>
      <c r="AJ52" s="45"/>
      <c r="AK52" s="45">
        <v>2</v>
      </c>
      <c r="AL52" s="45">
        <v>1</v>
      </c>
      <c r="AM52" s="45"/>
      <c r="AN52" s="46">
        <v>7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>
      <c r="A53" s="37" t="s">
        <v>97</v>
      </c>
      <c r="B53" s="83" t="s">
        <v>120</v>
      </c>
      <c r="C53" s="57" t="s">
        <v>63</v>
      </c>
      <c r="D53" s="87" t="s">
        <v>9</v>
      </c>
      <c r="E53" s="87">
        <f>SUM(AI53:AL53)*9</f>
        <v>45</v>
      </c>
      <c r="F53" s="43"/>
      <c r="G53" s="42"/>
      <c r="H53" s="42"/>
      <c r="I53" s="42"/>
      <c r="J53" s="48"/>
      <c r="K53" s="43"/>
      <c r="L53" s="41"/>
      <c r="M53" s="41"/>
      <c r="N53" s="41"/>
      <c r="O53" s="48"/>
      <c r="P53" s="43"/>
      <c r="Q53" s="41"/>
      <c r="R53" s="41"/>
      <c r="S53" s="41"/>
      <c r="T53" s="41"/>
      <c r="U53" s="41"/>
      <c r="V53" s="43"/>
      <c r="W53" s="41"/>
      <c r="X53" s="41"/>
      <c r="Y53" s="41"/>
      <c r="Z53" s="41"/>
      <c r="AA53" s="42"/>
      <c r="AB53" s="42"/>
      <c r="AC53" s="44"/>
      <c r="AD53" s="45"/>
      <c r="AE53" s="45"/>
      <c r="AF53" s="45"/>
      <c r="AG53" s="46"/>
      <c r="AH53" s="46"/>
      <c r="AI53" s="44">
        <v>2</v>
      </c>
      <c r="AJ53" s="45"/>
      <c r="AK53" s="45">
        <v>3</v>
      </c>
      <c r="AL53" s="45"/>
      <c r="AM53" s="45"/>
      <c r="AN53" s="46">
        <v>6</v>
      </c>
      <c r="AO53" s="43"/>
      <c r="AP53" s="47"/>
      <c r="AQ53" s="47"/>
      <c r="AR53" s="47"/>
      <c r="AS53" s="41"/>
      <c r="AT53" s="42"/>
      <c r="AU53" s="48"/>
      <c r="AV53" s="11"/>
      <c r="AW53" s="2"/>
      <c r="AX53" s="8"/>
      <c r="AY53" s="1"/>
      <c r="AZ53" s="2"/>
      <c r="BA53" s="2"/>
      <c r="BB53" s="8"/>
      <c r="BC53" s="43"/>
      <c r="BD53" s="47"/>
      <c r="BE53" s="47"/>
      <c r="BF53" s="47"/>
      <c r="BG53" s="41"/>
      <c r="BH53" s="48"/>
    </row>
    <row r="54" spans="1:60" ht="12.75" customHeight="1" thickBot="1">
      <c r="A54" s="39" t="s">
        <v>98</v>
      </c>
      <c r="B54" s="84" t="s">
        <v>131</v>
      </c>
      <c r="C54" s="54" t="s">
        <v>64</v>
      </c>
      <c r="D54" s="86" t="s">
        <v>9</v>
      </c>
      <c r="E54" s="88">
        <f>SUM(AI54:AL54)*9</f>
        <v>45</v>
      </c>
      <c r="F54" s="51"/>
      <c r="G54" s="52"/>
      <c r="H54" s="52"/>
      <c r="I54" s="52"/>
      <c r="J54" s="50"/>
      <c r="K54" s="51"/>
      <c r="L54" s="49"/>
      <c r="M54" s="49"/>
      <c r="N54" s="49"/>
      <c r="O54" s="50"/>
      <c r="P54" s="51"/>
      <c r="Q54" s="49"/>
      <c r="R54" s="49"/>
      <c r="S54" s="49"/>
      <c r="T54" s="49"/>
      <c r="U54" s="49"/>
      <c r="V54" s="51"/>
      <c r="W54" s="49"/>
      <c r="X54" s="49"/>
      <c r="Y54" s="49"/>
      <c r="Z54" s="49"/>
      <c r="AA54" s="52"/>
      <c r="AB54" s="52"/>
      <c r="AC54" s="51"/>
      <c r="AD54" s="49"/>
      <c r="AE54" s="49"/>
      <c r="AF54" s="49"/>
      <c r="AG54" s="52"/>
      <c r="AH54" s="52"/>
      <c r="AI54" s="51">
        <v>2</v>
      </c>
      <c r="AJ54" s="49"/>
      <c r="AK54" s="49"/>
      <c r="AL54" s="49">
        <v>3</v>
      </c>
      <c r="AM54" s="52"/>
      <c r="AN54" s="52">
        <v>5</v>
      </c>
      <c r="AO54" s="51"/>
      <c r="AP54" s="49"/>
      <c r="AQ54" s="53"/>
      <c r="AR54" s="53"/>
      <c r="AS54" s="49"/>
      <c r="AT54" s="52"/>
      <c r="AU54" s="50"/>
      <c r="AV54" s="61"/>
      <c r="AW54" s="62"/>
      <c r="AX54" s="63"/>
      <c r="AY54" s="64"/>
      <c r="AZ54" s="62"/>
      <c r="BA54" s="62"/>
      <c r="BB54" s="63"/>
      <c r="BC54" s="51"/>
      <c r="BD54" s="53"/>
      <c r="BE54" s="53"/>
      <c r="BF54" s="53"/>
      <c r="BG54" s="49"/>
      <c r="BH54" s="50"/>
    </row>
    <row r="55" spans="1:60" ht="12.75" customHeight="1">
      <c r="A55" s="40" t="s">
        <v>99</v>
      </c>
      <c r="B55" s="85" t="s">
        <v>126</v>
      </c>
      <c r="C55" s="81" t="s">
        <v>160</v>
      </c>
      <c r="D55" s="101" t="s">
        <v>193</v>
      </c>
      <c r="E55" s="87">
        <f>SUM(AP55:AT55)*9</f>
        <v>27</v>
      </c>
      <c r="F55" s="65"/>
      <c r="G55" s="66"/>
      <c r="H55" s="66"/>
      <c r="I55" s="66"/>
      <c r="J55" s="67"/>
      <c r="K55" s="65"/>
      <c r="L55" s="68"/>
      <c r="M55" s="68"/>
      <c r="N55" s="68"/>
      <c r="O55" s="67"/>
      <c r="P55" s="65"/>
      <c r="Q55" s="68"/>
      <c r="R55" s="68"/>
      <c r="S55" s="68"/>
      <c r="T55" s="68"/>
      <c r="U55" s="68"/>
      <c r="V55" s="65"/>
      <c r="W55" s="68"/>
      <c r="X55" s="68"/>
      <c r="Y55" s="68"/>
      <c r="Z55" s="68"/>
      <c r="AA55" s="66"/>
      <c r="AB55" s="66"/>
      <c r="AC55" s="65"/>
      <c r="AD55" s="68"/>
      <c r="AE55" s="68"/>
      <c r="AF55" s="68"/>
      <c r="AG55" s="66"/>
      <c r="AH55" s="66"/>
      <c r="AI55" s="65"/>
      <c r="AJ55" s="68"/>
      <c r="AK55" s="68"/>
      <c r="AL55" s="68"/>
      <c r="AM55" s="66"/>
      <c r="AN55" s="66"/>
      <c r="AO55" s="65"/>
      <c r="AP55" s="41"/>
      <c r="AQ55" s="69"/>
      <c r="AR55" s="69"/>
      <c r="AS55" s="68"/>
      <c r="AT55" s="66">
        <v>3</v>
      </c>
      <c r="AU55" s="67">
        <v>2</v>
      </c>
      <c r="AV55" s="70"/>
      <c r="AW55" s="71"/>
      <c r="AX55" s="72"/>
      <c r="AY55" s="73"/>
      <c r="AZ55" s="71"/>
      <c r="BA55" s="71"/>
      <c r="BB55" s="72"/>
      <c r="BC55" s="65"/>
      <c r="BD55" s="69"/>
      <c r="BE55" s="69"/>
      <c r="BF55" s="69"/>
      <c r="BG55" s="68"/>
      <c r="BH55" s="67"/>
    </row>
    <row r="56" spans="1:61" ht="12.75" customHeight="1">
      <c r="A56" s="37" t="s">
        <v>100</v>
      </c>
      <c r="B56" s="38" t="s">
        <v>132</v>
      </c>
      <c r="C56" s="56" t="s">
        <v>68</v>
      </c>
      <c r="D56" s="98" t="s">
        <v>9</v>
      </c>
      <c r="E56" s="87">
        <f aca="true" t="shared" si="2" ref="E56:E62">SUM(AO56:AS56)*9</f>
        <v>45</v>
      </c>
      <c r="F56" s="44"/>
      <c r="G56" s="45"/>
      <c r="H56" s="45"/>
      <c r="I56" s="45"/>
      <c r="J56" s="46"/>
      <c r="K56" s="44"/>
      <c r="L56" s="45"/>
      <c r="M56" s="45"/>
      <c r="N56" s="45"/>
      <c r="O56" s="46"/>
      <c r="P56" s="44"/>
      <c r="Q56" s="45"/>
      <c r="R56" s="45"/>
      <c r="S56" s="45"/>
      <c r="T56" s="46"/>
      <c r="U56" s="46"/>
      <c r="V56" s="44"/>
      <c r="W56" s="45"/>
      <c r="X56" s="45"/>
      <c r="Y56" s="45"/>
      <c r="Z56" s="45"/>
      <c r="AA56" s="46"/>
      <c r="AB56" s="46"/>
      <c r="AC56" s="44"/>
      <c r="AD56" s="45"/>
      <c r="AE56" s="45"/>
      <c r="AF56" s="45"/>
      <c r="AG56" s="46"/>
      <c r="AH56" s="46"/>
      <c r="AI56" s="44"/>
      <c r="AJ56" s="45"/>
      <c r="AK56" s="45"/>
      <c r="AL56" s="45"/>
      <c r="AM56" s="46"/>
      <c r="AN56" s="46"/>
      <c r="AO56" s="44">
        <v>3</v>
      </c>
      <c r="AP56" s="45"/>
      <c r="AQ56" s="45"/>
      <c r="AR56" s="45"/>
      <c r="AS56" s="45">
        <v>2</v>
      </c>
      <c r="AT56" s="45"/>
      <c r="AU56" s="45">
        <v>7</v>
      </c>
      <c r="AV56" s="3"/>
      <c r="AW56" s="3"/>
      <c r="AX56" s="3"/>
      <c r="AY56" s="3"/>
      <c r="AZ56" s="3"/>
      <c r="BA56" s="3"/>
      <c r="BB56" s="16"/>
      <c r="BC56" s="44"/>
      <c r="BD56" s="45"/>
      <c r="BE56" s="45"/>
      <c r="BF56" s="45"/>
      <c r="BG56" s="45"/>
      <c r="BH56" s="109"/>
      <c r="BI56" s="169"/>
    </row>
    <row r="57" spans="1:61" ht="14.25">
      <c r="A57" s="37" t="s">
        <v>101</v>
      </c>
      <c r="B57" s="38" t="s">
        <v>136</v>
      </c>
      <c r="C57" s="56" t="s">
        <v>69</v>
      </c>
      <c r="D57" s="98" t="s">
        <v>9</v>
      </c>
      <c r="E57" s="87">
        <f t="shared" si="2"/>
        <v>18</v>
      </c>
      <c r="F57" s="44"/>
      <c r="G57" s="45"/>
      <c r="H57" s="45"/>
      <c r="I57" s="45"/>
      <c r="J57" s="46"/>
      <c r="K57" s="44"/>
      <c r="L57" s="45"/>
      <c r="M57" s="45"/>
      <c r="N57" s="45"/>
      <c r="O57" s="46"/>
      <c r="P57" s="44"/>
      <c r="Q57" s="45"/>
      <c r="R57" s="45"/>
      <c r="S57" s="45"/>
      <c r="T57" s="46"/>
      <c r="U57" s="46"/>
      <c r="V57" s="44"/>
      <c r="W57" s="45"/>
      <c r="X57" s="45"/>
      <c r="Y57" s="45"/>
      <c r="Z57" s="45"/>
      <c r="AA57" s="46"/>
      <c r="AB57" s="46"/>
      <c r="AC57" s="44"/>
      <c r="AD57" s="45"/>
      <c r="AE57" s="45"/>
      <c r="AF57" s="45"/>
      <c r="AG57" s="46"/>
      <c r="AH57" s="46"/>
      <c r="AI57" s="44"/>
      <c r="AJ57" s="45"/>
      <c r="AK57" s="45"/>
      <c r="AL57" s="45"/>
      <c r="AM57" s="46"/>
      <c r="AN57" s="46"/>
      <c r="AO57" s="44">
        <v>1</v>
      </c>
      <c r="AP57" s="45"/>
      <c r="AQ57" s="45">
        <v>1</v>
      </c>
      <c r="AR57" s="45"/>
      <c r="AS57" s="45"/>
      <c r="AT57" s="45"/>
      <c r="AU57" s="45">
        <v>2</v>
      </c>
      <c r="AV57" s="3"/>
      <c r="AW57" s="3"/>
      <c r="AX57" s="3"/>
      <c r="AY57" s="3"/>
      <c r="AZ57" s="3"/>
      <c r="BA57" s="3"/>
      <c r="BB57" s="16"/>
      <c r="BC57" s="44"/>
      <c r="BD57" s="45"/>
      <c r="BE57" s="45"/>
      <c r="BF57" s="45"/>
      <c r="BG57" s="45"/>
      <c r="BH57" s="109"/>
      <c r="BI57" s="169"/>
    </row>
    <row r="58" spans="1:61" ht="14.25" customHeight="1">
      <c r="A58" s="37" t="s">
        <v>102</v>
      </c>
      <c r="B58" s="82" t="s">
        <v>180</v>
      </c>
      <c r="C58" s="56" t="s">
        <v>70</v>
      </c>
      <c r="D58" s="98" t="s">
        <v>195</v>
      </c>
      <c r="E58" s="87">
        <f t="shared" si="2"/>
        <v>36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1</v>
      </c>
      <c r="AP58" s="45"/>
      <c r="AQ58" s="45"/>
      <c r="AR58" s="45">
        <v>3</v>
      </c>
      <c r="AS58" s="45"/>
      <c r="AT58" s="45"/>
      <c r="AU58" s="209">
        <v>6</v>
      </c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9"/>
      <c r="BI58" s="169"/>
    </row>
    <row r="59" spans="1:61" ht="14.25" customHeight="1">
      <c r="A59" s="37" t="s">
        <v>103</v>
      </c>
      <c r="B59" s="82" t="s">
        <v>181</v>
      </c>
      <c r="C59" s="56" t="s">
        <v>71</v>
      </c>
      <c r="D59" s="98" t="s">
        <v>195</v>
      </c>
      <c r="E59" s="87">
        <f t="shared" si="2"/>
        <v>36</v>
      </c>
      <c r="F59" s="44"/>
      <c r="G59" s="45"/>
      <c r="H59" s="45"/>
      <c r="I59" s="45"/>
      <c r="J59" s="46"/>
      <c r="K59" s="44"/>
      <c r="L59" s="45"/>
      <c r="M59" s="45"/>
      <c r="N59" s="45"/>
      <c r="O59" s="46"/>
      <c r="P59" s="44"/>
      <c r="Q59" s="45"/>
      <c r="R59" s="45"/>
      <c r="S59" s="45"/>
      <c r="T59" s="46"/>
      <c r="U59" s="46"/>
      <c r="V59" s="44"/>
      <c r="W59" s="45"/>
      <c r="X59" s="45"/>
      <c r="Y59" s="45"/>
      <c r="Z59" s="45"/>
      <c r="AA59" s="46"/>
      <c r="AB59" s="46"/>
      <c r="AC59" s="44"/>
      <c r="AD59" s="45"/>
      <c r="AE59" s="45"/>
      <c r="AF59" s="45"/>
      <c r="AG59" s="46"/>
      <c r="AH59" s="46"/>
      <c r="AI59" s="44"/>
      <c r="AJ59" s="45"/>
      <c r="AK59" s="45"/>
      <c r="AL59" s="45"/>
      <c r="AM59" s="46"/>
      <c r="AN59" s="46"/>
      <c r="AO59" s="44">
        <v>1</v>
      </c>
      <c r="AP59" s="45"/>
      <c r="AQ59" s="45"/>
      <c r="AR59" s="45">
        <v>3</v>
      </c>
      <c r="AS59" s="45"/>
      <c r="AT59" s="45"/>
      <c r="AU59" s="210"/>
      <c r="AV59" s="3"/>
      <c r="AW59" s="3"/>
      <c r="AX59" s="3"/>
      <c r="AY59" s="3"/>
      <c r="AZ59" s="3"/>
      <c r="BA59" s="3"/>
      <c r="BB59" s="16"/>
      <c r="BC59" s="44"/>
      <c r="BD59" s="45"/>
      <c r="BE59" s="45"/>
      <c r="BF59" s="45"/>
      <c r="BG59" s="45"/>
      <c r="BH59" s="109"/>
      <c r="BI59" s="169"/>
    </row>
    <row r="60" spans="1:60" ht="12.75" customHeight="1">
      <c r="A60" s="37" t="s">
        <v>104</v>
      </c>
      <c r="B60" s="82" t="s">
        <v>209</v>
      </c>
      <c r="C60" s="58" t="s">
        <v>227</v>
      </c>
      <c r="D60" s="87" t="s">
        <v>195</v>
      </c>
      <c r="E60" s="87">
        <f t="shared" si="2"/>
        <v>27</v>
      </c>
      <c r="F60" s="44"/>
      <c r="G60" s="42"/>
      <c r="H60" s="42"/>
      <c r="I60" s="42"/>
      <c r="J60" s="48"/>
      <c r="K60" s="43"/>
      <c r="L60" s="41"/>
      <c r="M60" s="41"/>
      <c r="N60" s="41"/>
      <c r="O60" s="48"/>
      <c r="P60" s="43"/>
      <c r="Q60" s="41"/>
      <c r="R60" s="41"/>
      <c r="S60" s="41"/>
      <c r="T60" s="42"/>
      <c r="U60" s="42"/>
      <c r="V60" s="43"/>
      <c r="W60" s="41"/>
      <c r="X60" s="41"/>
      <c r="Y60" s="41"/>
      <c r="Z60" s="41"/>
      <c r="AA60" s="42"/>
      <c r="AB60" s="42"/>
      <c r="AC60" s="43"/>
      <c r="AD60" s="41"/>
      <c r="AE60" s="41"/>
      <c r="AF60" s="41"/>
      <c r="AG60" s="42"/>
      <c r="AH60" s="42"/>
      <c r="AI60" s="43"/>
      <c r="AJ60" s="41"/>
      <c r="AK60" s="41"/>
      <c r="AL60" s="41"/>
      <c r="AM60" s="42"/>
      <c r="AN60" s="42"/>
      <c r="AO60" s="43">
        <v>1</v>
      </c>
      <c r="AP60" s="47"/>
      <c r="AQ60" s="47"/>
      <c r="AR60" s="47">
        <v>2</v>
      </c>
      <c r="AS60" s="41"/>
      <c r="AT60" s="45"/>
      <c r="AU60" s="150">
        <v>5</v>
      </c>
      <c r="AV60" s="11"/>
      <c r="AW60" s="2"/>
      <c r="AX60" s="8"/>
      <c r="AY60" s="1"/>
      <c r="AZ60" s="2"/>
      <c r="BA60" s="2"/>
      <c r="BB60" s="15"/>
      <c r="BC60" s="43"/>
      <c r="BD60" s="47"/>
      <c r="BE60" s="47"/>
      <c r="BF60" s="47"/>
      <c r="BG60" s="41"/>
      <c r="BH60" s="48"/>
    </row>
    <row r="61" spans="1:60" ht="12.75" customHeight="1">
      <c r="A61" s="37" t="s">
        <v>105</v>
      </c>
      <c r="B61" s="197" t="s">
        <v>208</v>
      </c>
      <c r="C61" s="198" t="s">
        <v>230</v>
      </c>
      <c r="D61" s="101" t="s">
        <v>195</v>
      </c>
      <c r="E61" s="87">
        <f t="shared" si="2"/>
        <v>9</v>
      </c>
      <c r="F61" s="78"/>
      <c r="G61" s="66"/>
      <c r="H61" s="66"/>
      <c r="I61" s="66"/>
      <c r="J61" s="67"/>
      <c r="K61" s="65"/>
      <c r="L61" s="68"/>
      <c r="M61" s="68"/>
      <c r="N61" s="68"/>
      <c r="O61" s="67"/>
      <c r="P61" s="65"/>
      <c r="Q61" s="68"/>
      <c r="R61" s="68"/>
      <c r="S61" s="68"/>
      <c r="T61" s="66"/>
      <c r="U61" s="66"/>
      <c r="V61" s="65"/>
      <c r="W61" s="68"/>
      <c r="X61" s="68"/>
      <c r="Y61" s="68"/>
      <c r="Z61" s="68"/>
      <c r="AA61" s="66"/>
      <c r="AB61" s="66"/>
      <c r="AC61" s="65"/>
      <c r="AD61" s="68"/>
      <c r="AE61" s="68"/>
      <c r="AF61" s="68"/>
      <c r="AG61" s="66"/>
      <c r="AH61" s="66"/>
      <c r="AI61" s="65"/>
      <c r="AJ61" s="68"/>
      <c r="AK61" s="68"/>
      <c r="AL61" s="68"/>
      <c r="AM61" s="66"/>
      <c r="AN61" s="66"/>
      <c r="AO61" s="65"/>
      <c r="AP61" s="69"/>
      <c r="AQ61" s="69">
        <v>1</v>
      </c>
      <c r="AR61" s="69"/>
      <c r="AS61" s="68"/>
      <c r="AT61" s="80"/>
      <c r="AU61" s="150">
        <v>1</v>
      </c>
      <c r="AV61" s="11"/>
      <c r="AW61" s="2"/>
      <c r="AX61" s="8"/>
      <c r="AY61" s="1"/>
      <c r="AZ61" s="2"/>
      <c r="BA61" s="2"/>
      <c r="BB61" s="15"/>
      <c r="BC61" s="65"/>
      <c r="BD61" s="69"/>
      <c r="BE61" s="69"/>
      <c r="BF61" s="69"/>
      <c r="BG61" s="68"/>
      <c r="BH61" s="67"/>
    </row>
    <row r="62" spans="1:60" ht="12.75" customHeight="1" thickBot="1">
      <c r="A62" s="37" t="s">
        <v>106</v>
      </c>
      <c r="B62" s="84" t="s">
        <v>203</v>
      </c>
      <c r="C62" s="54" t="s">
        <v>184</v>
      </c>
      <c r="D62" s="86" t="s">
        <v>195</v>
      </c>
      <c r="E62" s="88">
        <f t="shared" si="2"/>
        <v>18</v>
      </c>
      <c r="F62" s="51"/>
      <c r="G62" s="52"/>
      <c r="H62" s="52"/>
      <c r="I62" s="52"/>
      <c r="J62" s="50"/>
      <c r="K62" s="51"/>
      <c r="L62" s="49"/>
      <c r="M62" s="49"/>
      <c r="N62" s="49"/>
      <c r="O62" s="50"/>
      <c r="P62" s="51"/>
      <c r="Q62" s="49"/>
      <c r="R62" s="49"/>
      <c r="S62" s="49"/>
      <c r="T62" s="49"/>
      <c r="U62" s="49"/>
      <c r="V62" s="51"/>
      <c r="W62" s="49"/>
      <c r="X62" s="49"/>
      <c r="Y62" s="49"/>
      <c r="Z62" s="49"/>
      <c r="AA62" s="52"/>
      <c r="AB62" s="52"/>
      <c r="AC62" s="51"/>
      <c r="AD62" s="49"/>
      <c r="AE62" s="49"/>
      <c r="AF62" s="49"/>
      <c r="AG62" s="52"/>
      <c r="AH62" s="52"/>
      <c r="AI62" s="51"/>
      <c r="AJ62" s="49"/>
      <c r="AK62" s="49"/>
      <c r="AL62" s="49"/>
      <c r="AM62" s="52"/>
      <c r="AN62" s="52"/>
      <c r="AO62" s="51"/>
      <c r="AP62" s="53">
        <v>2</v>
      </c>
      <c r="AQ62" s="53"/>
      <c r="AR62" s="53"/>
      <c r="AS62" s="49"/>
      <c r="AT62" s="52"/>
      <c r="AU62" s="50">
        <v>2</v>
      </c>
      <c r="AV62" s="11"/>
      <c r="AW62" s="2"/>
      <c r="AX62" s="8"/>
      <c r="AY62" s="1"/>
      <c r="AZ62" s="2"/>
      <c r="BA62" s="2"/>
      <c r="BB62" s="8"/>
      <c r="BC62" s="51"/>
      <c r="BD62" s="53"/>
      <c r="BE62" s="53"/>
      <c r="BF62" s="53"/>
      <c r="BG62" s="49"/>
      <c r="BH62" s="50"/>
    </row>
    <row r="63" spans="1:60" ht="12.75" customHeight="1">
      <c r="A63" s="152" t="s">
        <v>107</v>
      </c>
      <c r="B63" s="153" t="s">
        <v>137</v>
      </c>
      <c r="C63" s="154" t="s">
        <v>60</v>
      </c>
      <c r="D63" s="155" t="s">
        <v>193</v>
      </c>
      <c r="E63" s="156">
        <f>SUM(BC63:BG63)*9</f>
        <v>9</v>
      </c>
      <c r="F63" s="89"/>
      <c r="G63" s="160"/>
      <c r="H63" s="160"/>
      <c r="I63" s="160"/>
      <c r="J63" s="158"/>
      <c r="K63" s="89"/>
      <c r="L63" s="135"/>
      <c r="M63" s="135"/>
      <c r="N63" s="135"/>
      <c r="O63" s="158"/>
      <c r="P63" s="89"/>
      <c r="Q63" s="135"/>
      <c r="R63" s="135"/>
      <c r="S63" s="135"/>
      <c r="T63" s="135"/>
      <c r="U63" s="158"/>
      <c r="V63" s="89"/>
      <c r="W63" s="135"/>
      <c r="X63" s="135"/>
      <c r="Y63" s="135"/>
      <c r="Z63" s="135"/>
      <c r="AA63" s="160"/>
      <c r="AB63" s="158"/>
      <c r="AC63" s="89"/>
      <c r="AD63" s="135"/>
      <c r="AE63" s="135"/>
      <c r="AF63" s="135"/>
      <c r="AG63" s="160"/>
      <c r="AH63" s="158"/>
      <c r="AI63" s="89"/>
      <c r="AJ63" s="135"/>
      <c r="AK63" s="135"/>
      <c r="AL63" s="135"/>
      <c r="AM63" s="160"/>
      <c r="AN63" s="158"/>
      <c r="AO63" s="89"/>
      <c r="AP63" s="159"/>
      <c r="AQ63" s="159"/>
      <c r="AR63" s="159"/>
      <c r="AS63" s="135"/>
      <c r="AT63" s="160"/>
      <c r="AU63" s="158"/>
      <c r="AV63" s="11"/>
      <c r="AW63" s="2"/>
      <c r="AX63" s="8"/>
      <c r="AY63" s="1"/>
      <c r="AZ63" s="2"/>
      <c r="BA63" s="2"/>
      <c r="BB63" s="15"/>
      <c r="BC63" s="89">
        <v>1</v>
      </c>
      <c r="BD63" s="159"/>
      <c r="BE63" s="159"/>
      <c r="BF63" s="159"/>
      <c r="BG63" s="135"/>
      <c r="BH63" s="158">
        <v>1</v>
      </c>
    </row>
    <row r="64" spans="1:60" ht="12.75" customHeight="1">
      <c r="A64" s="37" t="s">
        <v>108</v>
      </c>
      <c r="B64" s="83" t="s">
        <v>162</v>
      </c>
      <c r="C64" s="56" t="s">
        <v>66</v>
      </c>
      <c r="D64" s="87" t="s">
        <v>193</v>
      </c>
      <c r="E64" s="157">
        <f aca="true" t="shared" si="3" ref="E64:E73">SUM(BC64:BG64)*9</f>
        <v>18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9"/>
      <c r="AI64" s="44"/>
      <c r="AJ64" s="45"/>
      <c r="AK64" s="45"/>
      <c r="AL64" s="45"/>
      <c r="AM64" s="46"/>
      <c r="AN64" s="109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2</v>
      </c>
      <c r="BD64" s="47"/>
      <c r="BE64" s="47"/>
      <c r="BF64" s="47"/>
      <c r="BG64" s="41"/>
      <c r="BH64" s="48">
        <v>1</v>
      </c>
    </row>
    <row r="65" spans="1:60" ht="14.25">
      <c r="A65" s="37" t="s">
        <v>109</v>
      </c>
      <c r="B65" s="83" t="s">
        <v>163</v>
      </c>
      <c r="C65" s="55" t="s">
        <v>54</v>
      </c>
      <c r="D65" s="87" t="s">
        <v>193</v>
      </c>
      <c r="E65" s="157">
        <f t="shared" si="3"/>
        <v>9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9"/>
      <c r="AI65" s="44"/>
      <c r="AJ65" s="45"/>
      <c r="AK65" s="45"/>
      <c r="AL65" s="45"/>
      <c r="AM65" s="46"/>
      <c r="AN65" s="109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1</v>
      </c>
      <c r="BD65" s="47"/>
      <c r="BE65" s="47"/>
      <c r="BF65" s="47"/>
      <c r="BG65" s="41"/>
      <c r="BH65" s="48">
        <v>1</v>
      </c>
    </row>
    <row r="66" spans="1:60" ht="12.75" customHeight="1">
      <c r="A66" s="37" t="s">
        <v>110</v>
      </c>
      <c r="B66" s="83" t="s">
        <v>138</v>
      </c>
      <c r="C66" s="56" t="s">
        <v>186</v>
      </c>
      <c r="D66" s="87" t="s">
        <v>9</v>
      </c>
      <c r="E66" s="157">
        <f t="shared" si="3"/>
        <v>18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9"/>
      <c r="AI66" s="44"/>
      <c r="AJ66" s="45"/>
      <c r="AK66" s="45"/>
      <c r="AL66" s="45"/>
      <c r="AM66" s="46"/>
      <c r="AN66" s="109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1</v>
      </c>
      <c r="BD66" s="47"/>
      <c r="BE66" s="47">
        <v>1</v>
      </c>
      <c r="BF66" s="47"/>
      <c r="BG66" s="41"/>
      <c r="BH66" s="48">
        <v>1</v>
      </c>
    </row>
    <row r="67" spans="1:60" ht="12.75" customHeight="1">
      <c r="A67" s="37" t="s">
        <v>111</v>
      </c>
      <c r="B67" s="38" t="s">
        <v>182</v>
      </c>
      <c r="C67" s="58" t="s">
        <v>72</v>
      </c>
      <c r="D67" s="87" t="s">
        <v>195</v>
      </c>
      <c r="E67" s="157">
        <f t="shared" si="3"/>
        <v>36</v>
      </c>
      <c r="F67" s="43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9"/>
      <c r="AI67" s="44"/>
      <c r="AJ67" s="45"/>
      <c r="AK67" s="45"/>
      <c r="AL67" s="45"/>
      <c r="AM67" s="46"/>
      <c r="AN67" s="109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2</v>
      </c>
      <c r="BD67" s="47"/>
      <c r="BE67" s="47"/>
      <c r="BF67" s="47"/>
      <c r="BG67" s="41">
        <v>2</v>
      </c>
      <c r="BH67" s="211">
        <v>2</v>
      </c>
    </row>
    <row r="68" spans="1:60" ht="12.75" customHeight="1">
      <c r="A68" s="37" t="s">
        <v>112</v>
      </c>
      <c r="B68" s="82" t="s">
        <v>183</v>
      </c>
      <c r="C68" s="58" t="s">
        <v>73</v>
      </c>
      <c r="D68" s="87" t="s">
        <v>195</v>
      </c>
      <c r="E68" s="157">
        <f t="shared" si="3"/>
        <v>36</v>
      </c>
      <c r="F68" s="43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9"/>
      <c r="AI68" s="44"/>
      <c r="AJ68" s="45"/>
      <c r="AK68" s="45"/>
      <c r="AL68" s="45"/>
      <c r="AM68" s="46"/>
      <c r="AN68" s="109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2</v>
      </c>
      <c r="BD68" s="47"/>
      <c r="BE68" s="47"/>
      <c r="BF68" s="47"/>
      <c r="BG68" s="41">
        <v>2</v>
      </c>
      <c r="BH68" s="212"/>
    </row>
    <row r="69" spans="1:60" ht="12.75" customHeight="1">
      <c r="A69" s="37" t="s">
        <v>113</v>
      </c>
      <c r="B69" s="82" t="s">
        <v>207</v>
      </c>
      <c r="C69" s="57" t="s">
        <v>226</v>
      </c>
      <c r="D69" s="87" t="s">
        <v>195</v>
      </c>
      <c r="E69" s="157">
        <f>SUM(BC69:BG69)*9</f>
        <v>18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9"/>
      <c r="AI69" s="44"/>
      <c r="AJ69" s="45"/>
      <c r="AK69" s="45"/>
      <c r="AL69" s="45"/>
      <c r="AM69" s="46"/>
      <c r="AN69" s="109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>
        <v>1</v>
      </c>
      <c r="BF69" s="47"/>
      <c r="BG69" s="41"/>
      <c r="BH69" s="48">
        <v>2</v>
      </c>
    </row>
    <row r="70" spans="1:60" ht="12.75" customHeight="1">
      <c r="A70" s="37" t="s">
        <v>114</v>
      </c>
      <c r="B70" s="38" t="s">
        <v>206</v>
      </c>
      <c r="C70" s="57" t="s">
        <v>205</v>
      </c>
      <c r="D70" s="102" t="s">
        <v>195</v>
      </c>
      <c r="E70" s="157">
        <f>SUM(BC70:BG70)*9</f>
        <v>27</v>
      </c>
      <c r="F70" s="44"/>
      <c r="G70" s="42"/>
      <c r="H70" s="42"/>
      <c r="I70" s="42"/>
      <c r="J70" s="48"/>
      <c r="K70" s="43"/>
      <c r="L70" s="41"/>
      <c r="M70" s="41"/>
      <c r="N70" s="41"/>
      <c r="O70" s="48"/>
      <c r="P70" s="43"/>
      <c r="Q70" s="41"/>
      <c r="R70" s="41"/>
      <c r="S70" s="41"/>
      <c r="T70" s="41"/>
      <c r="U70" s="48"/>
      <c r="V70" s="43"/>
      <c r="W70" s="41"/>
      <c r="X70" s="41"/>
      <c r="Y70" s="41"/>
      <c r="Z70" s="41"/>
      <c r="AA70" s="42"/>
      <c r="AB70" s="48"/>
      <c r="AC70" s="44"/>
      <c r="AD70" s="45"/>
      <c r="AE70" s="45"/>
      <c r="AF70" s="45"/>
      <c r="AG70" s="46"/>
      <c r="AH70" s="109"/>
      <c r="AI70" s="44"/>
      <c r="AJ70" s="45"/>
      <c r="AK70" s="45"/>
      <c r="AL70" s="45"/>
      <c r="AM70" s="46"/>
      <c r="AN70" s="109"/>
      <c r="AO70" s="43"/>
      <c r="AP70" s="47"/>
      <c r="AQ70" s="47"/>
      <c r="AR70" s="47"/>
      <c r="AS70" s="41"/>
      <c r="AT70" s="42"/>
      <c r="AU70" s="48"/>
      <c r="AV70" s="11"/>
      <c r="AW70" s="2"/>
      <c r="AX70" s="8"/>
      <c r="AY70" s="1"/>
      <c r="AZ70" s="2"/>
      <c r="BA70" s="2"/>
      <c r="BB70" s="15"/>
      <c r="BC70" s="43">
        <v>1</v>
      </c>
      <c r="BD70" s="47"/>
      <c r="BE70" s="47">
        <v>1</v>
      </c>
      <c r="BF70" s="47"/>
      <c r="BG70" s="41">
        <v>1</v>
      </c>
      <c r="BH70" s="48">
        <v>3</v>
      </c>
    </row>
    <row r="71" spans="1:60" ht="14.25">
      <c r="A71" s="37" t="s">
        <v>147</v>
      </c>
      <c r="B71" s="38" t="s">
        <v>204</v>
      </c>
      <c r="C71" s="57" t="s">
        <v>233</v>
      </c>
      <c r="D71" s="98" t="s">
        <v>195</v>
      </c>
      <c r="E71" s="157">
        <f t="shared" si="3"/>
        <v>18</v>
      </c>
      <c r="F71" s="44"/>
      <c r="G71" s="42"/>
      <c r="H71" s="42"/>
      <c r="I71" s="42"/>
      <c r="J71" s="48"/>
      <c r="K71" s="43"/>
      <c r="L71" s="41"/>
      <c r="M71" s="41"/>
      <c r="N71" s="41"/>
      <c r="O71" s="48"/>
      <c r="P71" s="43"/>
      <c r="Q71" s="41"/>
      <c r="R71" s="41"/>
      <c r="S71" s="41"/>
      <c r="T71" s="41"/>
      <c r="U71" s="48"/>
      <c r="V71" s="43"/>
      <c r="W71" s="41"/>
      <c r="X71" s="41"/>
      <c r="Y71" s="41"/>
      <c r="Z71" s="41"/>
      <c r="AA71" s="42"/>
      <c r="AB71" s="48"/>
      <c r="AC71" s="44"/>
      <c r="AD71" s="45"/>
      <c r="AE71" s="45"/>
      <c r="AF71" s="45"/>
      <c r="AG71" s="46"/>
      <c r="AH71" s="109"/>
      <c r="AI71" s="44"/>
      <c r="AJ71" s="45"/>
      <c r="AK71" s="45"/>
      <c r="AL71" s="45"/>
      <c r="AM71" s="46"/>
      <c r="AN71" s="109"/>
      <c r="AO71" s="43"/>
      <c r="AP71" s="47"/>
      <c r="AQ71" s="47"/>
      <c r="AR71" s="47"/>
      <c r="AS71" s="41"/>
      <c r="AT71" s="42"/>
      <c r="AU71" s="48"/>
      <c r="AV71" s="11"/>
      <c r="AW71" s="2"/>
      <c r="AX71" s="8"/>
      <c r="AY71" s="1"/>
      <c r="AZ71" s="2"/>
      <c r="BA71" s="2"/>
      <c r="BB71" s="15"/>
      <c r="BC71" s="43"/>
      <c r="BD71" s="47"/>
      <c r="BE71" s="47"/>
      <c r="BF71" s="47">
        <v>2</v>
      </c>
      <c r="BG71" s="41"/>
      <c r="BH71" s="48">
        <v>2</v>
      </c>
    </row>
    <row r="72" spans="1:60" ht="14.25">
      <c r="A72" s="37" t="s">
        <v>148</v>
      </c>
      <c r="B72" s="161" t="s">
        <v>210</v>
      </c>
      <c r="C72" s="151" t="s">
        <v>231</v>
      </c>
      <c r="D72" s="102" t="s">
        <v>195</v>
      </c>
      <c r="E72" s="157">
        <f t="shared" si="3"/>
        <v>18</v>
      </c>
      <c r="F72" s="78"/>
      <c r="G72" s="66"/>
      <c r="H72" s="66"/>
      <c r="I72" s="66"/>
      <c r="J72" s="67"/>
      <c r="K72" s="65"/>
      <c r="L72" s="68"/>
      <c r="M72" s="68"/>
      <c r="N72" s="68"/>
      <c r="O72" s="67"/>
      <c r="P72" s="65"/>
      <c r="Q72" s="68"/>
      <c r="R72" s="68"/>
      <c r="S72" s="68"/>
      <c r="T72" s="68"/>
      <c r="U72" s="67"/>
      <c r="V72" s="65"/>
      <c r="W72" s="68"/>
      <c r="X72" s="68"/>
      <c r="Y72" s="68"/>
      <c r="Z72" s="68"/>
      <c r="AA72" s="66"/>
      <c r="AB72" s="67"/>
      <c r="AC72" s="78"/>
      <c r="AD72" s="79"/>
      <c r="AE72" s="79"/>
      <c r="AF72" s="79"/>
      <c r="AG72" s="80"/>
      <c r="AH72" s="150"/>
      <c r="AI72" s="78"/>
      <c r="AJ72" s="79"/>
      <c r="AK72" s="79"/>
      <c r="AL72" s="79"/>
      <c r="AM72" s="80"/>
      <c r="AN72" s="150"/>
      <c r="AO72" s="65"/>
      <c r="AP72" s="69"/>
      <c r="AQ72" s="69"/>
      <c r="AR72" s="69"/>
      <c r="AS72" s="68"/>
      <c r="AT72" s="66"/>
      <c r="AU72" s="67"/>
      <c r="AV72" s="70"/>
      <c r="AW72" s="71"/>
      <c r="AX72" s="72"/>
      <c r="AY72" s="73"/>
      <c r="AZ72" s="71"/>
      <c r="BA72" s="71"/>
      <c r="BB72" s="199"/>
      <c r="BC72" s="65"/>
      <c r="BD72" s="69"/>
      <c r="BE72" s="69">
        <v>2</v>
      </c>
      <c r="BF72" s="69"/>
      <c r="BG72" s="68"/>
      <c r="BH72" s="67">
        <v>1</v>
      </c>
    </row>
    <row r="73" spans="1:60" ht="12.75" customHeight="1" thickBot="1">
      <c r="A73" s="37" t="s">
        <v>149</v>
      </c>
      <c r="B73" s="161" t="s">
        <v>229</v>
      </c>
      <c r="C73" s="151" t="s">
        <v>185</v>
      </c>
      <c r="D73" s="102" t="s">
        <v>195</v>
      </c>
      <c r="E73" s="162">
        <f t="shared" si="3"/>
        <v>18</v>
      </c>
      <c r="F73" s="78"/>
      <c r="G73" s="80"/>
      <c r="H73" s="80"/>
      <c r="I73" s="80"/>
      <c r="J73" s="150"/>
      <c r="K73" s="78"/>
      <c r="L73" s="79"/>
      <c r="M73" s="79"/>
      <c r="N73" s="79"/>
      <c r="O73" s="150"/>
      <c r="P73" s="78"/>
      <c r="Q73" s="79"/>
      <c r="R73" s="79"/>
      <c r="S73" s="79"/>
      <c r="T73" s="79"/>
      <c r="U73" s="150"/>
      <c r="V73" s="78"/>
      <c r="W73" s="79"/>
      <c r="X73" s="79"/>
      <c r="Y73" s="79"/>
      <c r="Z73" s="79"/>
      <c r="AA73" s="80"/>
      <c r="AB73" s="150"/>
      <c r="AC73" s="78"/>
      <c r="AD73" s="79"/>
      <c r="AE73" s="79"/>
      <c r="AF73" s="79"/>
      <c r="AG73" s="80"/>
      <c r="AH73" s="150"/>
      <c r="AI73" s="78"/>
      <c r="AJ73" s="79"/>
      <c r="AK73" s="79"/>
      <c r="AL73" s="79"/>
      <c r="AM73" s="80"/>
      <c r="AN73" s="150"/>
      <c r="AO73" s="78"/>
      <c r="AP73" s="163"/>
      <c r="AQ73" s="163"/>
      <c r="AR73" s="163"/>
      <c r="AS73" s="79"/>
      <c r="AT73" s="80"/>
      <c r="AU73" s="150"/>
      <c r="AV73" s="12"/>
      <c r="AW73" s="9"/>
      <c r="AX73" s="113"/>
      <c r="AY73" s="114"/>
      <c r="AZ73" s="9"/>
      <c r="BA73" s="9"/>
      <c r="BB73" s="164"/>
      <c r="BC73" s="78"/>
      <c r="BD73" s="163">
        <v>2</v>
      </c>
      <c r="BE73" s="163"/>
      <c r="BF73" s="163"/>
      <c r="BG73" s="79"/>
      <c r="BH73" s="150">
        <v>2</v>
      </c>
    </row>
    <row r="74" spans="1:60" s="180" customFormat="1" ht="27.75" customHeight="1">
      <c r="A74" s="37" t="s">
        <v>187</v>
      </c>
      <c r="B74" s="38" t="s">
        <v>188</v>
      </c>
      <c r="C74" s="55" t="s">
        <v>35</v>
      </c>
      <c r="D74" s="213" t="s">
        <v>200</v>
      </c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4"/>
      <c r="V74" s="184"/>
      <c r="W74" s="185"/>
      <c r="X74" s="185"/>
      <c r="Y74" s="185"/>
      <c r="Z74" s="135"/>
      <c r="AA74" s="135"/>
      <c r="AB74" s="158">
        <v>2</v>
      </c>
      <c r="AC74" s="89"/>
      <c r="AD74" s="135"/>
      <c r="AE74" s="135"/>
      <c r="AF74" s="135"/>
      <c r="AG74" s="135"/>
      <c r="AH74" s="158"/>
      <c r="AI74" s="89"/>
      <c r="AJ74" s="135"/>
      <c r="AK74" s="135"/>
      <c r="AL74" s="135"/>
      <c r="AM74" s="135"/>
      <c r="AN74" s="158"/>
      <c r="AO74" s="89"/>
      <c r="AP74" s="135"/>
      <c r="AQ74" s="135"/>
      <c r="AR74" s="135"/>
      <c r="AS74" s="135"/>
      <c r="AT74" s="135"/>
      <c r="AU74" s="158"/>
      <c r="AV74" s="159"/>
      <c r="AW74" s="135"/>
      <c r="AX74" s="186"/>
      <c r="AY74" s="186"/>
      <c r="AZ74" s="186"/>
      <c r="BA74" s="186"/>
      <c r="BB74" s="186"/>
      <c r="BC74" s="187"/>
      <c r="BD74" s="187"/>
      <c r="BE74" s="187"/>
      <c r="BF74" s="187"/>
      <c r="BG74" s="187"/>
      <c r="BH74" s="188"/>
    </row>
    <row r="75" spans="1:61" s="180" customFormat="1" ht="27.75" customHeight="1">
      <c r="A75" s="37" t="s">
        <v>202</v>
      </c>
      <c r="B75" s="83" t="s">
        <v>189</v>
      </c>
      <c r="C75" s="106" t="s">
        <v>35</v>
      </c>
      <c r="D75" s="214" t="s">
        <v>201</v>
      </c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32"/>
      <c r="W75" s="30"/>
      <c r="X75" s="30"/>
      <c r="Y75" s="30"/>
      <c r="Z75" s="30"/>
      <c r="AA75" s="111"/>
      <c r="AB75" s="195"/>
      <c r="AC75" s="91"/>
      <c r="AD75" s="92"/>
      <c r="AE75" s="92"/>
      <c r="AF75" s="92"/>
      <c r="AG75" s="90"/>
      <c r="AH75" s="195"/>
      <c r="AI75" s="91"/>
      <c r="AJ75" s="92"/>
      <c r="AK75" s="92"/>
      <c r="AL75" s="92"/>
      <c r="AM75" s="90"/>
      <c r="AN75" s="195">
        <v>2</v>
      </c>
      <c r="AO75" s="32"/>
      <c r="AP75" s="36"/>
      <c r="AQ75" s="36"/>
      <c r="AR75" s="36"/>
      <c r="AS75" s="30"/>
      <c r="AT75" s="111"/>
      <c r="AU75" s="31"/>
      <c r="AV75" s="11"/>
      <c r="AW75" s="2"/>
      <c r="AX75" s="8"/>
      <c r="AY75" s="1"/>
      <c r="AZ75" s="2"/>
      <c r="BA75" s="2"/>
      <c r="BB75" s="8"/>
      <c r="BC75" s="32"/>
      <c r="BD75" s="36"/>
      <c r="BE75" s="36"/>
      <c r="BF75" s="36"/>
      <c r="BG75" s="30"/>
      <c r="BH75" s="181"/>
      <c r="BI75" s="182"/>
    </row>
    <row r="76" spans="1:61" ht="69" customHeight="1" thickBot="1">
      <c r="A76" s="37" t="s">
        <v>228</v>
      </c>
      <c r="B76" s="107"/>
      <c r="C76" s="108" t="s">
        <v>36</v>
      </c>
      <c r="D76" s="216" t="s">
        <v>199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189"/>
      <c r="W76" s="190"/>
      <c r="X76" s="190"/>
      <c r="Y76" s="190"/>
      <c r="Z76" s="190"/>
      <c r="AA76" s="191"/>
      <c r="AB76" s="196"/>
      <c r="AC76" s="189"/>
      <c r="AD76" s="190"/>
      <c r="AE76" s="190"/>
      <c r="AF76" s="190"/>
      <c r="AG76" s="191"/>
      <c r="AH76" s="196"/>
      <c r="AI76" s="189"/>
      <c r="AJ76" s="190"/>
      <c r="AK76" s="190"/>
      <c r="AL76" s="190"/>
      <c r="AM76" s="191"/>
      <c r="AN76" s="196"/>
      <c r="AO76" s="189"/>
      <c r="AP76" s="192"/>
      <c r="AQ76" s="192"/>
      <c r="AR76" s="192"/>
      <c r="AS76" s="190"/>
      <c r="AT76" s="191"/>
      <c r="AU76" s="112"/>
      <c r="AV76" s="61"/>
      <c r="AW76" s="62"/>
      <c r="AX76" s="193"/>
      <c r="AY76" s="193"/>
      <c r="AZ76" s="193"/>
      <c r="BA76" s="193"/>
      <c r="BB76" s="193"/>
      <c r="BC76" s="194"/>
      <c r="BD76" s="194"/>
      <c r="BE76" s="194"/>
      <c r="BF76" s="194"/>
      <c r="BG76" s="194"/>
      <c r="BH76" s="112">
        <v>15</v>
      </c>
      <c r="BI76" s="169"/>
    </row>
    <row r="77" spans="1:61" ht="33.75" customHeight="1" thickBot="1">
      <c r="A77" s="204" t="s">
        <v>197</v>
      </c>
      <c r="B77" s="205"/>
      <c r="C77" s="205"/>
      <c r="D77" s="95" t="s">
        <v>27</v>
      </c>
      <c r="E77" s="33" t="s">
        <v>27</v>
      </c>
      <c r="F77" s="103">
        <f aca="true" t="shared" si="4" ref="F77:M77">SUM(F17:F73)</f>
        <v>7</v>
      </c>
      <c r="G77" s="103">
        <f t="shared" si="4"/>
        <v>7</v>
      </c>
      <c r="H77" s="103">
        <f t="shared" si="4"/>
        <v>5</v>
      </c>
      <c r="I77" s="103">
        <f t="shared" si="4"/>
        <v>0</v>
      </c>
      <c r="J77" s="103">
        <f t="shared" si="4"/>
        <v>25</v>
      </c>
      <c r="K77" s="103">
        <f t="shared" si="4"/>
        <v>8</v>
      </c>
      <c r="L77" s="103">
        <f t="shared" si="4"/>
        <v>9</v>
      </c>
      <c r="M77" s="103">
        <f t="shared" si="4"/>
        <v>3</v>
      </c>
      <c r="N77" s="103">
        <f>SUM(N17:N73)-N25</f>
        <v>0</v>
      </c>
      <c r="O77" s="103">
        <f>SUM(O17:O73)</f>
        <v>27</v>
      </c>
      <c r="P77" s="103">
        <f>SUM(P17:P73)</f>
        <v>8</v>
      </c>
      <c r="Q77" s="103">
        <f>SUM(Q17:Q73)</f>
        <v>5</v>
      </c>
      <c r="R77" s="103">
        <f>SUM(R17:R73)</f>
        <v>2</v>
      </c>
      <c r="S77" s="103">
        <f>SUM(S17:S73)</f>
        <v>2</v>
      </c>
      <c r="T77" s="103">
        <f>SUM(T30:T35)</f>
        <v>3</v>
      </c>
      <c r="U77" s="103">
        <f>SUM(U17:U73)</f>
        <v>25</v>
      </c>
      <c r="V77" s="103">
        <f>SUM(V17:V73)-V39</f>
        <v>9</v>
      </c>
      <c r="W77" s="103">
        <f>SUM(W17:W73)</f>
        <v>2</v>
      </c>
      <c r="X77" s="103">
        <f>SUM(X17:X73)</f>
        <v>0</v>
      </c>
      <c r="Y77" s="103">
        <f>SUM(Y17:Y73)</f>
        <v>7</v>
      </c>
      <c r="Z77" s="103">
        <f>SUM(Z17:Z73)-Z39</f>
        <v>0</v>
      </c>
      <c r="AA77" s="103">
        <f>SUM(AA36:AA41)</f>
        <v>2</v>
      </c>
      <c r="AB77" s="103">
        <f>SUM(AB18:AB75)</f>
        <v>25</v>
      </c>
      <c r="AC77" s="103">
        <f>SUM(AC17:AC73)-AC44-AC47</f>
        <v>7</v>
      </c>
      <c r="AD77" s="103">
        <f>SUM(AD17:AD73)</f>
        <v>2</v>
      </c>
      <c r="AE77" s="103">
        <f>SUM(AE17:AE73)</f>
        <v>5</v>
      </c>
      <c r="AF77" s="103">
        <f>SUM(AF17:AF73)-AF44-AF47</f>
        <v>3</v>
      </c>
      <c r="AG77" s="103">
        <f>SUM(AG42:AG48)</f>
        <v>3</v>
      </c>
      <c r="AH77" s="103">
        <f>SUM(AH17:AH73)</f>
        <v>27</v>
      </c>
      <c r="AI77" s="103">
        <f>SUM(AI17:AI73)-AI51</f>
        <v>7</v>
      </c>
      <c r="AJ77" s="103">
        <f>SUM(AJ17:AJ73)</f>
        <v>0</v>
      </c>
      <c r="AK77" s="103">
        <f>SUM(AK17:AK73)</f>
        <v>6</v>
      </c>
      <c r="AL77" s="103">
        <f>SUM(AL17:AL73)-AL51</f>
        <v>4</v>
      </c>
      <c r="AM77" s="103">
        <f>SUM(AM49:AM54)</f>
        <v>3</v>
      </c>
      <c r="AN77" s="103">
        <f>SUM(AN18:AN75)</f>
        <v>25</v>
      </c>
      <c r="AO77" s="103">
        <f>SUM(AO17:AO73)-AO59</f>
        <v>6</v>
      </c>
      <c r="AP77" s="103">
        <f>SUM(AP17:AP73)</f>
        <v>2</v>
      </c>
      <c r="AQ77" s="103">
        <f>SUM(AQ17:AQ73)</f>
        <v>2</v>
      </c>
      <c r="AR77" s="103">
        <f>SUM(AR17:AR73)-AR59</f>
        <v>5</v>
      </c>
      <c r="AS77" s="103">
        <f>SUM(AS17:AS73)</f>
        <v>2</v>
      </c>
      <c r="AT77" s="103">
        <f>SUM(AT55:AT62)</f>
        <v>3</v>
      </c>
      <c r="AU77" s="103">
        <f>SUM(AU17:AU73)</f>
        <v>25</v>
      </c>
      <c r="AV77" s="104"/>
      <c r="AW77" s="104"/>
      <c r="AX77" s="104"/>
      <c r="AY77" s="104"/>
      <c r="AZ77" s="104"/>
      <c r="BA77" s="104"/>
      <c r="BB77" s="104"/>
      <c r="BC77" s="103">
        <f>SUM(BC17:BC73)-BC68</f>
        <v>9</v>
      </c>
      <c r="BD77" s="103">
        <f>SUM(BD17:BD73)</f>
        <v>2</v>
      </c>
      <c r="BE77" s="103">
        <f>SUM(BE17:BE73)</f>
        <v>5</v>
      </c>
      <c r="BF77" s="103">
        <f>SUM(BF17:BF73)</f>
        <v>2</v>
      </c>
      <c r="BG77" s="103">
        <f>SUM(BG17:BG73)-BG68</f>
        <v>3</v>
      </c>
      <c r="BH77" s="103">
        <f>SUM(BH19:BH76)</f>
        <v>31</v>
      </c>
      <c r="BI77" s="169"/>
    </row>
    <row r="78" spans="1:61" ht="33.75" customHeight="1" thickBot="1">
      <c r="A78" s="204" t="s">
        <v>198</v>
      </c>
      <c r="B78" s="205"/>
      <c r="C78" s="205"/>
      <c r="D78" s="95" t="s">
        <v>27</v>
      </c>
      <c r="E78" s="33" t="s">
        <v>27</v>
      </c>
      <c r="F78" s="103">
        <f>SUM(F17:F21)</f>
        <v>7</v>
      </c>
      <c r="G78" s="103">
        <f>SUM(G18:G74)</f>
        <v>7</v>
      </c>
      <c r="H78" s="103">
        <f>SUM(H17:H73)</f>
        <v>5</v>
      </c>
      <c r="I78" s="103">
        <f>SUM(I17:I73)</f>
        <v>0</v>
      </c>
      <c r="J78" s="103">
        <f>SUM(J17:J73)</f>
        <v>25</v>
      </c>
      <c r="K78" s="103">
        <f>SUM(K18:K74)</f>
        <v>8</v>
      </c>
      <c r="L78" s="103">
        <f>SUM(L18:L74)</f>
        <v>9</v>
      </c>
      <c r="M78" s="103">
        <f>SUM(M18:M73)-M24</f>
        <v>2</v>
      </c>
      <c r="N78" s="103">
        <f>SUM(N18:N73)</f>
        <v>1</v>
      </c>
      <c r="O78" s="103">
        <f>SUM(O18:O73)</f>
        <v>27</v>
      </c>
      <c r="P78" s="103">
        <f>SUM(P18:P74)</f>
        <v>8</v>
      </c>
      <c r="Q78" s="103">
        <f>SUM(Q18:Q74)</f>
        <v>5</v>
      </c>
      <c r="R78" s="103">
        <f>SUM(R18:R74)</f>
        <v>2</v>
      </c>
      <c r="S78" s="103">
        <f>SUM(S18:S74)</f>
        <v>2</v>
      </c>
      <c r="T78" s="103">
        <f>SUM(T30:T35)</f>
        <v>3</v>
      </c>
      <c r="U78" s="103">
        <f>SUM(U18:U74)</f>
        <v>25</v>
      </c>
      <c r="V78" s="103">
        <f>SUM(V18:V73)-V38</f>
        <v>9</v>
      </c>
      <c r="W78" s="103">
        <f>SUM(W18:W74)</f>
        <v>2</v>
      </c>
      <c r="X78" s="103">
        <f>SUM(X18:X74)</f>
        <v>0</v>
      </c>
      <c r="Y78" s="103">
        <f>SUM(Y18:Y74)-Y38</f>
        <v>4</v>
      </c>
      <c r="Z78" s="103">
        <f>SUM(Z18:Z73)</f>
        <v>3</v>
      </c>
      <c r="AA78" s="103">
        <f>SUM(AA36:AA41)</f>
        <v>2</v>
      </c>
      <c r="AB78" s="103">
        <f>SUM(AB19:AB76)</f>
        <v>25</v>
      </c>
      <c r="AC78" s="103">
        <f>SUM(AC42:AC48)-AC43-AC46</f>
        <v>7</v>
      </c>
      <c r="AD78" s="103">
        <f>SUM(AD42:AD48)</f>
        <v>2</v>
      </c>
      <c r="AE78" s="103">
        <f>SUM(AE42:AE48)-AE43-AE46</f>
        <v>2</v>
      </c>
      <c r="AF78" s="103">
        <f>SUM(AF42:AF48)-AF46</f>
        <v>6</v>
      </c>
      <c r="AG78" s="103">
        <f>SUM(AG42:AG48)</f>
        <v>3</v>
      </c>
      <c r="AH78" s="103">
        <f>SUM(AH42:AH48)</f>
        <v>27</v>
      </c>
      <c r="AI78" s="103">
        <f>SUM(AI49:AI54)-AI50</f>
        <v>7</v>
      </c>
      <c r="AJ78" s="103">
        <f>SUM(AJ49:AJ54)-AJ50</f>
        <v>0</v>
      </c>
      <c r="AK78" s="103">
        <f>SUM(AK49:AK54)-AK50</f>
        <v>5</v>
      </c>
      <c r="AL78" s="103">
        <f>SUM(AL49:AL54)-AL50</f>
        <v>5</v>
      </c>
      <c r="AM78" s="103">
        <f>SUM(AM49:AM54)</f>
        <v>3</v>
      </c>
      <c r="AN78" s="103">
        <f>SUM(AN49:AN75)</f>
        <v>25</v>
      </c>
      <c r="AO78" s="103">
        <f>SUM(AO55:AO76)-AO58</f>
        <v>6</v>
      </c>
      <c r="AP78" s="103">
        <f>SUM(AP55:AP76)-AP58-AP60</f>
        <v>2</v>
      </c>
      <c r="AQ78" s="103">
        <f>SUM(AQ55:AQ76)-AQ58-AQ60</f>
        <v>2</v>
      </c>
      <c r="AR78" s="103">
        <f>SUM(AR55:AR76)-AR58</f>
        <v>5</v>
      </c>
      <c r="AS78" s="103">
        <f>SUM(AS55:AS76)-AS58-AS60</f>
        <v>2</v>
      </c>
      <c r="AT78" s="103">
        <f>SUM(AT55:AT62)</f>
        <v>3</v>
      </c>
      <c r="AU78" s="103">
        <f>SUM(AU55:AU76)</f>
        <v>25</v>
      </c>
      <c r="AV78" s="104"/>
      <c r="AW78" s="104"/>
      <c r="AX78" s="104"/>
      <c r="AY78" s="104"/>
      <c r="AZ78" s="104"/>
      <c r="BA78" s="104"/>
      <c r="BB78" s="104"/>
      <c r="BC78" s="103">
        <f>SUM(BC63:BC76)-BC68</f>
        <v>9</v>
      </c>
      <c r="BD78" s="103">
        <f>SUM(BD63:BD76)</f>
        <v>2</v>
      </c>
      <c r="BE78" s="103">
        <f>SUM(BE63:BE76)</f>
        <v>5</v>
      </c>
      <c r="BF78" s="103">
        <f>SUM(BF63:BF76)</f>
        <v>2</v>
      </c>
      <c r="BG78" s="103">
        <f>SUM(BG63:BG76)-BG68</f>
        <v>3</v>
      </c>
      <c r="BH78" s="103">
        <f>SUM(BH63:BH76)</f>
        <v>31</v>
      </c>
      <c r="BI78" s="169"/>
    </row>
    <row r="79" spans="1:60" ht="32.25" customHeight="1" thickBot="1">
      <c r="A79" s="206" t="s">
        <v>32</v>
      </c>
      <c r="B79" s="207"/>
      <c r="C79" s="208"/>
      <c r="D79" s="93" t="s">
        <v>27</v>
      </c>
      <c r="E79" s="94" t="s">
        <v>27</v>
      </c>
      <c r="F79" s="203">
        <f>SUM(F77:I77)</f>
        <v>19</v>
      </c>
      <c r="G79" s="203"/>
      <c r="H79" s="203"/>
      <c r="I79" s="203"/>
      <c r="J79" s="105" t="s">
        <v>27</v>
      </c>
      <c r="K79" s="203">
        <f>SUM(K77:N77)</f>
        <v>20</v>
      </c>
      <c r="L79" s="203"/>
      <c r="M79" s="203"/>
      <c r="N79" s="203"/>
      <c r="O79" s="105" t="s">
        <v>27</v>
      </c>
      <c r="P79" s="200">
        <f>SUM(P77:T77)</f>
        <v>20</v>
      </c>
      <c r="Q79" s="201"/>
      <c r="R79" s="201"/>
      <c r="S79" s="201"/>
      <c r="T79" s="202"/>
      <c r="U79" s="105" t="s">
        <v>27</v>
      </c>
      <c r="V79" s="200">
        <f>SUM(V77:AA77)</f>
        <v>20</v>
      </c>
      <c r="W79" s="201"/>
      <c r="X79" s="201"/>
      <c r="Y79" s="201"/>
      <c r="Z79" s="201"/>
      <c r="AA79" s="202"/>
      <c r="AB79" s="105" t="s">
        <v>27</v>
      </c>
      <c r="AC79" s="200">
        <f>SUM(AC77:AG77)</f>
        <v>20</v>
      </c>
      <c r="AD79" s="201"/>
      <c r="AE79" s="201"/>
      <c r="AF79" s="201"/>
      <c r="AG79" s="202"/>
      <c r="AH79" s="105" t="s">
        <v>27</v>
      </c>
      <c r="AI79" s="200">
        <f>SUM(AI77:AM77)</f>
        <v>20</v>
      </c>
      <c r="AJ79" s="201"/>
      <c r="AK79" s="201"/>
      <c r="AL79" s="201"/>
      <c r="AM79" s="202"/>
      <c r="AN79" s="105" t="s">
        <v>27</v>
      </c>
      <c r="AO79" s="200">
        <f>SUM(AO77:AT77)</f>
        <v>20</v>
      </c>
      <c r="AP79" s="201"/>
      <c r="AQ79" s="201"/>
      <c r="AR79" s="201"/>
      <c r="AS79" s="201"/>
      <c r="AT79" s="202"/>
      <c r="AU79" s="105" t="s">
        <v>27</v>
      </c>
      <c r="AV79" s="104"/>
      <c r="AW79" s="104"/>
      <c r="AX79" s="104"/>
      <c r="AY79" s="104"/>
      <c r="AZ79" s="104"/>
      <c r="BA79" s="104"/>
      <c r="BB79" s="104"/>
      <c r="BC79" s="203">
        <f>SUM(BC77:BG77)</f>
        <v>21</v>
      </c>
      <c r="BD79" s="203"/>
      <c r="BE79" s="203"/>
      <c r="BF79" s="203"/>
      <c r="BG79" s="203"/>
      <c r="BH79" s="105" t="s">
        <v>27</v>
      </c>
    </row>
    <row r="80" spans="1:54" ht="12.75">
      <c r="A80" s="18"/>
      <c r="B80" s="18"/>
      <c r="C80" s="18"/>
      <c r="D80" s="19"/>
      <c r="E80" s="19"/>
      <c r="F80" s="10"/>
      <c r="G80" s="10"/>
      <c r="H80" s="10"/>
      <c r="I80" s="10"/>
      <c r="J80" s="20"/>
      <c r="K80" s="10"/>
      <c r="L80" s="10"/>
      <c r="M80" s="10"/>
      <c r="N80" s="10"/>
      <c r="O80" s="20"/>
      <c r="P80" s="10"/>
      <c r="Q80" s="10"/>
      <c r="R80" s="10"/>
      <c r="S80" s="10"/>
      <c r="T80" s="10"/>
      <c r="U80" s="20"/>
      <c r="V80" s="10"/>
      <c r="W80" s="10"/>
      <c r="X80" s="10"/>
      <c r="Y80" s="10"/>
      <c r="Z80" s="10"/>
      <c r="AA80" s="1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ht="16.5">
      <c r="A81" s="96"/>
      <c r="B81" s="96"/>
      <c r="C81" s="21"/>
      <c r="D81" s="19"/>
      <c r="E81" s="19"/>
      <c r="F81" s="10"/>
      <c r="G81" s="10"/>
      <c r="H81" s="10"/>
      <c r="I81" s="10"/>
      <c r="J81" s="20"/>
      <c r="K81" s="10"/>
      <c r="L81" s="10"/>
      <c r="M81" s="10"/>
      <c r="N81" s="10"/>
      <c r="O81" s="20"/>
      <c r="P81" s="10"/>
      <c r="Q81" s="10"/>
      <c r="R81" s="10"/>
      <c r="S81" s="10"/>
      <c r="T81" s="10"/>
      <c r="U81" s="20"/>
      <c r="V81" s="10"/>
      <c r="W81" s="10"/>
      <c r="X81" s="10"/>
      <c r="Y81" s="10"/>
      <c r="Z81" s="10"/>
      <c r="AA81" s="1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4" ht="16.5" customHeight="1">
      <c r="A82" s="97"/>
      <c r="B82" s="96"/>
      <c r="C82" s="21"/>
      <c r="D82" s="19"/>
      <c r="E82" s="19"/>
      <c r="F82" s="10"/>
      <c r="G82" s="10"/>
      <c r="H82" s="10"/>
      <c r="I82" s="10"/>
      <c r="J82" s="20"/>
      <c r="K82" s="10"/>
      <c r="L82" s="10"/>
      <c r="M82" s="10"/>
      <c r="N82" s="10"/>
      <c r="O82" s="20"/>
      <c r="P82" s="10"/>
      <c r="Q82" s="10"/>
      <c r="R82" s="10"/>
      <c r="S82" s="10"/>
      <c r="T82" s="10"/>
      <c r="U82" s="20"/>
      <c r="V82" s="10"/>
      <c r="W82" s="10"/>
      <c r="X82" s="10"/>
      <c r="Y82" s="10"/>
      <c r="Z82" s="10"/>
      <c r="AA82" s="1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1:56" s="26" customFormat="1" ht="34.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0"/>
      <c r="AW83" s="10"/>
      <c r="AX83" s="24"/>
      <c r="AY83" s="24"/>
      <c r="AZ83" s="24"/>
      <c r="BA83" s="24"/>
      <c r="BB83" s="24"/>
      <c r="BC83" s="25"/>
      <c r="BD83" s="25"/>
    </row>
    <row r="84" spans="1:54" s="27" customFormat="1" ht="16.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24"/>
      <c r="AW84" s="24"/>
      <c r="AX84" s="22"/>
      <c r="AY84" s="22"/>
      <c r="AZ84" s="22"/>
      <c r="BA84" s="22"/>
      <c r="BB84" s="22"/>
    </row>
    <row r="85" spans="1:54" ht="39.7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22"/>
      <c r="AW85" s="22"/>
      <c r="AX85" s="10"/>
      <c r="AY85" s="10"/>
      <c r="AZ85" s="10"/>
      <c r="BA85" s="10"/>
      <c r="BB85" s="10"/>
    </row>
    <row r="86" spans="1:54" s="169" customFormat="1" ht="19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0"/>
      <c r="AW86" s="10"/>
      <c r="AX86" s="14"/>
      <c r="AY86" s="14"/>
      <c r="AZ86" s="14"/>
      <c r="BA86" s="14"/>
      <c r="BB86" s="14"/>
    </row>
    <row r="87" spans="1:54" s="169" customFormat="1" ht="19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"/>
      <c r="AW87" s="14"/>
      <c r="AX87" s="14"/>
      <c r="AY87" s="14"/>
      <c r="AZ87" s="14"/>
      <c r="BA87" s="14"/>
      <c r="BB87" s="14"/>
    </row>
    <row r="88" spans="1:54" s="169" customFormat="1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"/>
      <c r="AW88" s="14"/>
      <c r="AX88" s="13"/>
      <c r="AY88" s="13"/>
      <c r="AZ88" s="13"/>
      <c r="BA88" s="13"/>
      <c r="BB88" s="13"/>
    </row>
    <row r="89" spans="1:54" s="169" customFormat="1" ht="19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"/>
      <c r="AW89" s="13"/>
      <c r="AX89" s="13"/>
      <c r="AY89" s="13"/>
      <c r="AZ89" s="13"/>
      <c r="BA89" s="13"/>
      <c r="BB89" s="13"/>
    </row>
    <row r="90" spans="1:54" s="169" customFormat="1" ht="19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3"/>
      <c r="AW90" s="13"/>
      <c r="AX90" s="10"/>
      <c r="AY90" s="10"/>
      <c r="AZ90" s="10"/>
      <c r="BA90" s="10"/>
      <c r="BB90" s="10"/>
    </row>
    <row r="91" spans="1:54" s="169" customFormat="1" ht="19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0"/>
      <c r="AW91" s="10"/>
      <c r="AX91" s="10"/>
      <c r="AY91" s="10"/>
      <c r="AZ91" s="10"/>
      <c r="BA91" s="10"/>
      <c r="BB91" s="10"/>
    </row>
    <row r="92" spans="1:54" s="169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0"/>
      <c r="AW92" s="10"/>
      <c r="AX92" s="10"/>
      <c r="AY92" s="10"/>
      <c r="AZ92" s="10"/>
      <c r="BA92" s="10"/>
      <c r="BB92" s="10"/>
    </row>
    <row r="93" spans="1:54" s="169" customFormat="1" ht="19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0"/>
      <c r="AW93" s="10"/>
      <c r="AX93" s="10"/>
      <c r="AY93" s="10"/>
      <c r="AZ93" s="10"/>
      <c r="BA93" s="10"/>
      <c r="BB93" s="10"/>
    </row>
    <row r="94" spans="1:54" s="169" customFormat="1" ht="19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0"/>
      <c r="AW94" s="10"/>
      <c r="AX94" s="10"/>
      <c r="AY94" s="10"/>
      <c r="AZ94" s="10"/>
      <c r="BA94" s="10"/>
      <c r="BB94" s="10"/>
    </row>
    <row r="95" spans="1:54" s="169" customFormat="1" ht="19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0"/>
      <c r="AW95" s="10"/>
      <c r="AX95" s="10"/>
      <c r="AY95" s="10"/>
      <c r="AZ95" s="10"/>
      <c r="BA95" s="10"/>
      <c r="BB95" s="10"/>
    </row>
    <row r="96" spans="1:54" s="169" customFormat="1" ht="19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0"/>
      <c r="AW96" s="10"/>
      <c r="AX96" s="10"/>
      <c r="AY96" s="10"/>
      <c r="AZ96" s="10"/>
      <c r="BA96" s="10"/>
      <c r="BB96" s="10"/>
    </row>
    <row r="97" spans="1:49" ht="19.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0"/>
      <c r="AW97" s="10"/>
    </row>
    <row r="98" spans="1:47" ht="19.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</row>
    <row r="99" spans="1:49" s="23" customFormat="1" ht="16.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65"/>
      <c r="AW99" s="165"/>
    </row>
    <row r="100" spans="1:49" ht="15.7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23"/>
      <c r="AW100" s="23"/>
    </row>
    <row r="101" spans="1:47" ht="15.7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</row>
    <row r="102" spans="1:47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 ht="1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</row>
    <row r="104" spans="1:47" ht="15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ht="15.7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</row>
    <row r="106" spans="1:47" ht="15.7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</row>
    <row r="107" spans="1:47" ht="12.7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</row>
    <row r="108" spans="1:47" ht="1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</row>
    <row r="109" spans="1:47" ht="14.2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</row>
    <row r="110" spans="1:47" ht="15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</row>
    <row r="111" spans="1:47" ht="18" customHeigh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</row>
    <row r="112" spans="1:47" ht="12.75" customHeight="1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</row>
  </sheetData>
  <sheetProtection/>
  <mergeCells count="57">
    <mergeCell ref="A1:AP1"/>
    <mergeCell ref="AQ1:BH1"/>
    <mergeCell ref="A2:BH2"/>
    <mergeCell ref="A3:BH3"/>
    <mergeCell ref="A4:BH4"/>
    <mergeCell ref="A5:BH5"/>
    <mergeCell ref="A6:BH6"/>
    <mergeCell ref="A7:BH7"/>
    <mergeCell ref="A8:BH8"/>
    <mergeCell ref="A9:BH9"/>
    <mergeCell ref="A10:BH10"/>
    <mergeCell ref="A11:A14"/>
    <mergeCell ref="B11:B14"/>
    <mergeCell ref="C11:C14"/>
    <mergeCell ref="D11:D14"/>
    <mergeCell ref="E11:E14"/>
    <mergeCell ref="F11:BH11"/>
    <mergeCell ref="F12:J12"/>
    <mergeCell ref="K12:O12"/>
    <mergeCell ref="P12:U12"/>
    <mergeCell ref="V12:AB12"/>
    <mergeCell ref="AC12:AH12"/>
    <mergeCell ref="AI12:AN12"/>
    <mergeCell ref="AO12:AU12"/>
    <mergeCell ref="AV12:AX12"/>
    <mergeCell ref="AY12:BB12"/>
    <mergeCell ref="BC12:BH12"/>
    <mergeCell ref="J13:J14"/>
    <mergeCell ref="O13:O14"/>
    <mergeCell ref="U13:U14"/>
    <mergeCell ref="AB13:AB14"/>
    <mergeCell ref="AH13:AH14"/>
    <mergeCell ref="AN13:AN14"/>
    <mergeCell ref="AU13:AU14"/>
    <mergeCell ref="BH13:BH14"/>
    <mergeCell ref="A15:BH16"/>
    <mergeCell ref="O24:O25"/>
    <mergeCell ref="AB38:AB39"/>
    <mergeCell ref="AH43:AH44"/>
    <mergeCell ref="AH46:AH47"/>
    <mergeCell ref="AN50:AN51"/>
    <mergeCell ref="AU58:AU59"/>
    <mergeCell ref="BH67:BH68"/>
    <mergeCell ref="D74:U74"/>
    <mergeCell ref="D75:U75"/>
    <mergeCell ref="D76:U76"/>
    <mergeCell ref="A77:C77"/>
    <mergeCell ref="AC79:AG79"/>
    <mergeCell ref="AI79:AM79"/>
    <mergeCell ref="AO79:AT79"/>
    <mergeCell ref="BC79:BG79"/>
    <mergeCell ref="A78:C78"/>
    <mergeCell ref="A79:C79"/>
    <mergeCell ref="F79:I79"/>
    <mergeCell ref="K79:N79"/>
    <mergeCell ref="P79:T79"/>
    <mergeCell ref="V79:AA7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kb</cp:lastModifiedBy>
  <cp:lastPrinted>2016-12-19T13:28:29Z</cp:lastPrinted>
  <dcterms:created xsi:type="dcterms:W3CDTF">2003-12-08T07:51:09Z</dcterms:created>
  <dcterms:modified xsi:type="dcterms:W3CDTF">2018-07-10T08:30:41Z</dcterms:modified>
  <cp:category/>
  <cp:version/>
  <cp:contentType/>
  <cp:contentStatus/>
</cp:coreProperties>
</file>